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45" tabRatio="787" firstSheet="2" activeTab="12"/>
  </bookViews>
  <sheets>
    <sheet name="参加申込書" sheetId="1" r:id="rId1"/>
    <sheet name="メンバー提出用紙" sheetId="2" r:id="rId2"/>
    <sheet name="選手交代カード" sheetId="3" r:id="rId3"/>
    <sheet name="関係書類綴" sheetId="4" r:id="rId4"/>
    <sheet name="受領書" sheetId="5" r:id="rId5"/>
    <sheet name="領収書台紙" sheetId="6" r:id="rId6"/>
    <sheet name="収支決算書" sheetId="7" r:id="rId7"/>
    <sheet name="ｶｳﾝﾄﾀﾞｳﾝ" sheetId="8" r:id="rId8"/>
    <sheet name="公式記録" sheetId="9" r:id="rId9"/>
    <sheet name="審判報告" sheetId="10" r:id="rId10"/>
    <sheet name="重要報告" sheetId="11" r:id="rId11"/>
    <sheet name="星取表６チーム" sheetId="12" r:id="rId12"/>
    <sheet name="星取り表５チーム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gakunen">#REF!</definedName>
    <definedName name="gyou0_D">#REF!</definedName>
    <definedName name="gyou0D">#REF!</definedName>
    <definedName name="heiseinendo">'[4]部員データ'!#REF!</definedName>
    <definedName name="iリーグ登録" localSheetId="1">'メンバー提出用紙'!#REF!</definedName>
    <definedName name="iリーグ登録">'選手交代カード'!#REF!</definedName>
    <definedName name="juken_ni_max">#REF!</definedName>
    <definedName name="jun1">#REF!</definedName>
    <definedName name="jun2">#REF!</definedName>
    <definedName name="jun3">#REF!</definedName>
    <definedName name="nendo">#REF!</definedName>
    <definedName name="ni_max">#REF!</definedName>
    <definedName name="_xlnm.Print_Area" localSheetId="7">'ｶｳﾝﾄﾀﾞｳﾝ'!$A$1:$AE$50</definedName>
    <definedName name="_xlnm.Print_Area" localSheetId="1">'メンバー提出用紙'!$B$2:$X$78</definedName>
    <definedName name="_xlnm.Print_Area" localSheetId="3">'関係書類綴'!$B$1:$BL$37</definedName>
    <definedName name="_xlnm.Print_Area" localSheetId="8">'公式記録'!$A$1:$AE$81</definedName>
    <definedName name="_xlnm.Print_Area" localSheetId="0">'参加申込書'!$B$2:$Z$76</definedName>
    <definedName name="_xlnm.Print_Area" localSheetId="4">'受領書'!$A$2:$H$28</definedName>
    <definedName name="_xlnm.Print_Area" localSheetId="6">'収支決算書'!$A$1:$K$45</definedName>
    <definedName name="_xlnm.Print_Area" localSheetId="10">'重要報告'!$A$1:$AB$41</definedName>
    <definedName name="_xlnm.Print_Area" localSheetId="9">'審判報告'!$A$2:$AB$44</definedName>
    <definedName name="_xlnm.Print_Area" localSheetId="12">'星取り表５チーム'!$B$1:$AK$14</definedName>
    <definedName name="_xlnm.Print_Area" localSheetId="11">'星取表６チーム'!$B$1:$AN$16</definedName>
    <definedName name="_xlnm.Print_Area" localSheetId="2">'選手交代カード'!$A$1:$AD$62</definedName>
    <definedName name="_xlnm.Print_Area" localSheetId="5">'領収書台紙'!$A$2:$A$6</definedName>
    <definedName name="_xlnm.Print_Titles" localSheetId="3">'関係書類綴'!$4:$8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  <definedName name="キックオフ時刻">'[1]マッチデータ'!$E$6</definedName>
    <definedName name="ビジターチーム">'[1]受付メンバーデータ'!$T$2</definedName>
    <definedName name="ピッチ状態">'[1]マッチデータ'!$E$15</definedName>
    <definedName name="ピッチ表面">'[1]マッチデータ'!$E$14</definedName>
    <definedName name="ホームチーム">'[1]受付メンバーデータ'!$G$2</definedName>
    <definedName name="延長時間">'[1]マッチデータ'!$E$10</definedName>
    <definedName name="会場名">'[1]マッチデータ'!$E$4</definedName>
    <definedName name="回戦・節数">'[1]マッチデータ'!#REF!</definedName>
    <definedName name="観衆">'[1]マッチデータ'!$J$14</definedName>
    <definedName name="気温">'[1]マッチデータ'!$E$12</definedName>
    <definedName name="記録員">'[1]マッチデータ'!$J$11</definedName>
    <definedName name="試合期日">'[1]マッチデータ'!$E$5</definedName>
    <definedName name="試合時間">'[1]マッチデータ'!$E$9</definedName>
    <definedName name="主審">'[1]マッチデータ'!$J$6</definedName>
    <definedName name="主審名">#REF!</definedName>
    <definedName name="大会名">'[1]マッチデータ'!$E$3</definedName>
    <definedName name="第4の審判">'[1]マッチデータ'!$J$9</definedName>
    <definedName name="第4の審判員">#REF!</definedName>
    <definedName name="天候">'[1]マッチデータ'!$E$11</definedName>
    <definedName name="風">'[1]マッチデータ'!$E$13</definedName>
    <definedName name="副審１">'[1]マッチデータ'!$J$7</definedName>
    <definedName name="副審２">'[1]マッチデータ'!$J$8</definedName>
  </definedNames>
  <calcPr fullCalcOnLoad="1"/>
</workbook>
</file>

<file path=xl/sharedStrings.xml><?xml version="1.0" encoding="utf-8"?>
<sst xmlns="http://schemas.openxmlformats.org/spreadsheetml/2006/main" count="952" uniqueCount="573">
  <si>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</si>
  <si>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</si>
  <si>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</si>
  <si>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</si>
  <si>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</si>
  <si>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</si>
  <si>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</si>
  <si>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</si>
  <si>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</si>
  <si>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</si>
  <si>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</si>
  <si>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</si>
  <si>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</si>
  <si>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</si>
  <si>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</si>
  <si>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</si>
  <si>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</si>
  <si>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</si>
  <si>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</si>
  <si>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</si>
  <si>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</si>
  <si>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</si>
  <si>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</si>
  <si>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</si>
  <si>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</si>
  <si>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</si>
  <si>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</si>
  <si>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</si>
  <si>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</si>
  <si>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上記の者は本チーム所属選手であり、標記大会に出場することを認め参加を申し込みます。</t>
  </si>
  <si>
    <t>チーム呼称：</t>
  </si>
  <si>
    <t>所属長(役職)：</t>
  </si>
  <si>
    <t>所属長名：</t>
  </si>
  <si>
    <t>㊞</t>
  </si>
  <si>
    <t>携帯電話</t>
  </si>
  <si>
    <t>PC-mail</t>
  </si>
  <si>
    <t>主管チーム提出物等</t>
  </si>
  <si>
    <t>試合結果を掲示板に書き込むこと。（ディヴィジョン、グループ、節、会場、対戦結果を記入のこと。）</t>
  </si>
  <si>
    <t>日　時</t>
  </si>
  <si>
    <t>会場名</t>
  </si>
  <si>
    <t>Match-NO.</t>
  </si>
  <si>
    <t>副 審 ２</t>
  </si>
  <si>
    <t>月</t>
  </si>
  <si>
    <t>審　判　報　告　書</t>
  </si>
  <si>
    <t>Ａ</t>
  </si>
  <si>
    <t>Ｂ</t>
  </si>
  <si>
    <t>審　判　報　告　書（重要事項）</t>
  </si>
  <si>
    <t>退場、その他の重要事項についての詳細</t>
  </si>
  <si>
    <t>会場到着／ウォーミングアップ</t>
  </si>
  <si>
    <t>学　年</t>
  </si>
  <si>
    <t>試合後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</si>
  <si>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試合運営（主管料／審判日当）受領書</t>
    </r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</si>
  <si>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試合運営経費決算書</t>
    </r>
  </si>
  <si>
    <t>主管料／審判日当　支払い総額</t>
  </si>
  <si>
    <t>支出合計</t>
  </si>
  <si>
    <r>
      <t>i</t>
    </r>
    <r>
      <rPr>
        <sz val="16"/>
        <rFont val="Elephant"/>
        <family val="1"/>
      </rPr>
      <t>.</t>
    </r>
    <r>
      <rPr>
        <sz val="10"/>
        <rFont val="Elephant"/>
        <family val="1"/>
      </rPr>
      <t>League U-18</t>
    </r>
  </si>
  <si>
    <t>合計\</t>
  </si>
  <si>
    <t>【公式記録用紙】</t>
  </si>
  <si>
    <t>【試合運営経費決算書】</t>
  </si>
  <si>
    <t>【試合運営(主管料/審判日当)受領書】</t>
  </si>
  <si>
    <t>【領収書(添付台紙)】</t>
  </si>
  <si>
    <t>【審判報告書】</t>
  </si>
  <si>
    <t>【審判報告書(重要事項)】※</t>
  </si>
  <si>
    <t>①</t>
  </si>
  <si>
    <t>②</t>
  </si>
  <si>
    <t>③</t>
  </si>
  <si>
    <t>④</t>
  </si>
  <si>
    <t>⑤</t>
  </si>
  <si>
    <t>⑥</t>
  </si>
  <si>
    <t>間違いのないように点検すること。</t>
  </si>
  <si>
    <t>受領印もしくはｻｲﾝでも可</t>
  </si>
  <si>
    <t>退場等があった場合のみ提出</t>
  </si>
  <si>
    <t>宛名は『i.League U-18実行委員会』とすること。</t>
  </si>
  <si>
    <t>得点欄、警告・退場者を公式記録と照合すること。</t>
  </si>
  <si>
    <t>得点欄、警告・退場者を審判報告書と照合すること。</t>
  </si>
  <si>
    <t>実行本部</t>
  </si>
  <si>
    <t>□</t>
  </si>
  <si>
    <t>チェック</t>
  </si>
  <si>
    <t>☐</t>
  </si>
  <si>
    <t>ユニフォームの決定、ｳｫｰﾐﾝｸﾞｱｯﾌﾟ場所等の指示、フェアｰプレー精神の確認等を行ってください。ユニフォームの決定もこの時点とします。</t>
  </si>
  <si>
    <t>リーグ戦</t>
  </si>
  <si>
    <t>ラップ</t>
  </si>
  <si>
    <t>スケジュール</t>
  </si>
  <si>
    <r>
      <t>－</t>
    </r>
    <r>
      <rPr>
        <sz val="14"/>
        <rFont val="Century Gothic"/>
        <family val="2"/>
      </rPr>
      <t>90</t>
    </r>
  </si>
  <si>
    <t>フィールドチェック</t>
  </si>
  <si>
    <t>－70</t>
  </si>
  <si>
    <t>マッチコーディネーションミーティング</t>
  </si>
  <si>
    <t>－35</t>
  </si>
  <si>
    <t>20’</t>
  </si>
  <si>
    <t>－15</t>
  </si>
  <si>
    <t>チームロッカーイン</t>
  </si>
  <si>
    <t>－15</t>
  </si>
  <si>
    <t>－7</t>
  </si>
  <si>
    <t>3’</t>
  </si>
  <si>
    <t>チームロッカーアウト</t>
  </si>
  <si>
    <t>プレマッチセレモニー</t>
  </si>
  <si>
    <t>－4</t>
  </si>
  <si>
    <t>1’</t>
  </si>
  <si>
    <t>－3</t>
  </si>
  <si>
    <t>1’</t>
  </si>
  <si>
    <t>－2</t>
  </si>
  <si>
    <t>2’</t>
  </si>
  <si>
    <t>コイントス</t>
  </si>
  <si>
    <t>±0</t>
  </si>
  <si>
    <t>45’</t>
  </si>
  <si>
    <t>キックオフ</t>
  </si>
  <si>
    <t>±45</t>
  </si>
  <si>
    <t>15’</t>
  </si>
  <si>
    <t>ハーフタイム</t>
  </si>
  <si>
    <t>±60</t>
  </si>
  <si>
    <t>±75</t>
  </si>
  <si>
    <t>+105</t>
  </si>
  <si>
    <t>+135</t>
  </si>
  <si>
    <t>マッチコミッショナー</t>
  </si>
  <si>
    <t>℃</t>
  </si>
  <si>
    <t>〔マッチコミッショナー〕</t>
  </si>
  <si>
    <t>（ホーム）</t>
  </si>
  <si>
    <t>（ビジター）</t>
  </si>
  <si>
    <t>シュート</t>
  </si>
  <si>
    <t>シュート</t>
  </si>
  <si>
    <t>CK</t>
  </si>
  <si>
    <t>①</t>
  </si>
  <si>
    <t>②</t>
  </si>
  <si>
    <t>③</t>
  </si>
  <si>
    <t>GK</t>
  </si>
  <si>
    <t>主審</t>
  </si>
  <si>
    <t>運営担当／会場長</t>
  </si>
  <si>
    <t>公　式　記　録</t>
  </si>
  <si>
    <t>試合時間：</t>
  </si>
  <si>
    <t>分</t>
  </si>
  <si>
    <t>延長：</t>
  </si>
  <si>
    <t>キックオフ時刻:</t>
  </si>
  <si>
    <t>天候：</t>
  </si>
  <si>
    <t>気温：</t>
  </si>
  <si>
    <t>風：</t>
  </si>
  <si>
    <t>ピッチ表面：</t>
  </si>
  <si>
    <t>ピッチ状態：</t>
  </si>
  <si>
    <t>〔主審〕</t>
  </si>
  <si>
    <t>〔副審１〕</t>
  </si>
  <si>
    <t>〔第４の審判〕</t>
  </si>
  <si>
    <t>観衆</t>
  </si>
  <si>
    <t>人</t>
  </si>
  <si>
    <t>〔記録員〕</t>
  </si>
  <si>
    <t>チーム名</t>
  </si>
  <si>
    <t>前　　　半</t>
  </si>
  <si>
    <t>後　　　半</t>
  </si>
  <si>
    <t>延長前半</t>
  </si>
  <si>
    <t>kick of(延長)</t>
  </si>
  <si>
    <t>延長後半</t>
  </si>
  <si>
    <t>位置</t>
  </si>
  <si>
    <t>番号</t>
  </si>
  <si>
    <t>選　手　名</t>
  </si>
  <si>
    <t>学
年</t>
  </si>
  <si>
    <t>得
点</t>
  </si>
  <si>
    <t>交代</t>
  </si>
  <si>
    <t>計</t>
  </si>
  <si>
    <t>前半</t>
  </si>
  <si>
    <t>後半</t>
  </si>
  <si>
    <t>延前</t>
  </si>
  <si>
    <t>延後</t>
  </si>
  <si>
    <t>監督:</t>
  </si>
  <si>
    <t>氏名</t>
  </si>
  <si>
    <t>直接ＦＫ</t>
  </si>
  <si>
    <t>間接ＦＫ</t>
  </si>
  <si>
    <t>（注1)</t>
  </si>
  <si>
    <t>オフサイド欄の数字は、間接フリーキック数のうち、オフサイドによるものを表す。</t>
  </si>
  <si>
    <t>〔警告理由〕　C1：反スポーツ的行為、C2：ラフプレイ、C3：異議、C4：繰り返しの違反、C5：遅延行為、C6：距離不足、C7：無許可入、C8：無許可去</t>
  </si>
  <si>
    <t>〔退場理由〕　S1：著しく不正なプレイ、S2：乱暴な行為、S3：つば吐き、S4：得点機会阻止(手)、S5：得点機会阻止(他)、S6：侮辱、CS：警告2回</t>
  </si>
  <si>
    <t>得
点　
経　
過</t>
  </si>
  <si>
    <t>得点チーム</t>
  </si>
  <si>
    <t>得点者</t>
  </si>
  <si>
    <t>得　　点　　経　　過</t>
  </si>
  <si>
    <t>ＰＫ戦の経過</t>
  </si>
  <si>
    <t>先攻</t>
  </si>
  <si>
    <t>後攻</t>
  </si>
  <si>
    <t>左の欄：選手の背番号、右の欄：成否（　○：成功、SY：ゴールキーパーによる阻止、W：枠外、P：ポスト、C：クロスバー）</t>
  </si>
  <si>
    <t>kick off</t>
  </si>
  <si>
    <t>kick off</t>
  </si>
  <si>
    <t>Ｐ　　　Ｋ</t>
  </si>
  <si>
    <t>№</t>
  </si>
  <si>
    <t>（オフサイド）</t>
  </si>
  <si>
    <t>ＰＫ</t>
  </si>
  <si>
    <t>アシスト</t>
  </si>
  <si>
    <t>スコア</t>
  </si>
  <si>
    <t>～：ﾄﾞﾘﾌﾞﾙ､→：グラウンドパス､↑：浮き球､×：混戦､H：ﾍﾃﾞｨﾝｸﾞ､S：ｼｭｰﾄ</t>
  </si>
  <si>
    <t>－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</si>
  <si>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</si>
  <si>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</si>
  <si>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</si>
  <si>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</si>
  <si>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</si>
  <si>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</si>
  <si>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</si>
  <si>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</si>
  <si>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</si>
  <si>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</si>
  <si>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</si>
  <si>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</si>
  <si>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社団法人　岩手県サッカー協会2種委員会</t>
  </si>
  <si>
    <t>ﾏｯﾁレベル（節／日)：</t>
  </si>
  <si>
    <t>期日（年月日）:</t>
  </si>
  <si>
    <t>大　会　名:</t>
  </si>
  <si>
    <t>競技場:</t>
  </si>
  <si>
    <t>大会方式：</t>
  </si>
  <si>
    <t>合計</t>
  </si>
  <si>
    <t>№</t>
  </si>
  <si>
    <t>警告／退場</t>
  </si>
  <si>
    <t>理由</t>
  </si>
  <si>
    <t>（注2)</t>
  </si>
  <si>
    <t>分欄の「＊」印はハーフタイムなどのインターバル中あるいはPK戦中を意味する。</t>
  </si>
  <si>
    <t>【　備　考　】</t>
  </si>
  <si>
    <t>協会登録名</t>
  </si>
  <si>
    <t>形態</t>
  </si>
  <si>
    <t>審判資格</t>
  </si>
  <si>
    <t>1級</t>
  </si>
  <si>
    <t>2級</t>
  </si>
  <si>
    <t>3級</t>
  </si>
  <si>
    <t>ユース3級</t>
  </si>
  <si>
    <t>4級</t>
  </si>
  <si>
    <t>ユース４級</t>
  </si>
  <si>
    <t>役職</t>
  </si>
  <si>
    <t>背番号</t>
  </si>
  <si>
    <t>年</t>
  </si>
  <si>
    <t>月</t>
  </si>
  <si>
    <t>日</t>
  </si>
  <si>
    <t>選　手　名</t>
  </si>
  <si>
    <t>ポジションリスト</t>
  </si>
  <si>
    <t>開　　催　　日</t>
  </si>
  <si>
    <t>(合計)</t>
  </si>
  <si>
    <t>単価</t>
  </si>
  <si>
    <t>金額</t>
  </si>
  <si>
    <t>内容</t>
  </si>
  <si>
    <t>項目</t>
  </si>
  <si>
    <t>数</t>
  </si>
  <si>
    <t>１．競技費</t>
  </si>
  <si>
    <t>２．審判費</t>
  </si>
  <si>
    <t>３．その他</t>
  </si>
  <si>
    <t>会場名</t>
  </si>
  <si>
    <t>対戦カード</t>
  </si>
  <si>
    <t>開催市町村名</t>
  </si>
  <si>
    <t>以上のとおり報告します。</t>
  </si>
  <si>
    <t>報告年月日</t>
  </si>
  <si>
    <t>主管チーム名</t>
  </si>
  <si>
    <t>実行委員名</t>
  </si>
  <si>
    <t>運営担当者名</t>
  </si>
  <si>
    <t>リーグ使用欄</t>
  </si>
  <si>
    <t>リーグ会計</t>
  </si>
  <si>
    <t>実行本部長</t>
  </si>
  <si>
    <t>2種委員会</t>
  </si>
  <si>
    <t>　　　年　　　　月　　　　日</t>
  </si>
  <si>
    <t>受領印</t>
  </si>
  <si>
    <t>区分</t>
  </si>
  <si>
    <t>資格</t>
  </si>
  <si>
    <t>所属チーム</t>
  </si>
  <si>
    <t>副審②</t>
  </si>
  <si>
    <t>副審①</t>
  </si>
  <si>
    <t>代表者名</t>
  </si>
  <si>
    <t>役職</t>
  </si>
  <si>
    <t>主管運営試合（対戦カード）</t>
  </si>
  <si>
    <t>時　刻</t>
  </si>
  <si>
    <t>月　日</t>
  </si>
  <si>
    <t>前半</t>
  </si>
  <si>
    <t>後半</t>
  </si>
  <si>
    <t>退場者</t>
  </si>
  <si>
    <t>FULL NAME 　氏名</t>
  </si>
  <si>
    <t>ＣＯＵＮＴＲＹ（ＴＥＡＭ）</t>
  </si>
  <si>
    <t>チーム名</t>
  </si>
  <si>
    <t>ＣＨＡＮＧＥ　ＮＵＭＢＥＲ</t>
  </si>
  <si>
    <t>交代順番</t>
  </si>
  <si>
    <t>対</t>
  </si>
  <si>
    <t>ＶＳ</t>
  </si>
  <si>
    <t>ＣＨＡＮＧＥ　ＯＦ　ＰＬＡＹＥＲＳ</t>
  </si>
  <si>
    <t>選手交代カード</t>
  </si>
  <si>
    <t>PLAYER No.</t>
  </si>
  <si>
    <t>GOES IN</t>
  </si>
  <si>
    <t>GOES OUT</t>
  </si>
  <si>
    <t>1st</t>
  </si>
  <si>
    <t>ＨＯＵＲ</t>
  </si>
  <si>
    <t>ＤＡＴＥ</t>
  </si>
  <si>
    <t>2nd</t>
  </si>
  <si>
    <t>HALF</t>
  </si>
  <si>
    <t>ＣＯＡＣＨ’Ｓ　ＳＩＧＮＡＴＵＲＥ</t>
  </si>
  <si>
    <t>監　督　署　名</t>
  </si>
  <si>
    <t>⑦</t>
  </si>
  <si>
    <t>節</t>
  </si>
  <si>
    <t>受領額</t>
  </si>
  <si>
    <t>（単価）</t>
  </si>
  <si>
    <t>\1,000／1試合</t>
  </si>
  <si>
    <t>メンバー表提出</t>
  </si>
  <si>
    <t>チーム到着（ロッカーイン）</t>
  </si>
  <si>
    <t>ピッチ内ｳｫｰﾐﾝｸﾞｱｯﾌﾟ　終了</t>
  </si>
  <si>
    <t>ピッチ内ｳｫｰﾐﾝｸﾞｱｯﾌﾟ　開始</t>
  </si>
  <si>
    <t>観客へのメンバー発表</t>
  </si>
  <si>
    <t>選手同士握手(ピッチ上）</t>
  </si>
  <si>
    <t>ピッチへ選手入場</t>
  </si>
  <si>
    <t>(両チーム写真撮影）</t>
  </si>
  <si>
    <t>前半戦終了</t>
  </si>
  <si>
    <t>後半戦キックオフ</t>
  </si>
  <si>
    <t>公式入場者数発表（確定）</t>
  </si>
  <si>
    <t>試合終了</t>
  </si>
  <si>
    <t>試合終了後握手</t>
  </si>
  <si>
    <t>公式記録完成</t>
  </si>
  <si>
    <t>試合当日カウントダウン</t>
  </si>
  <si>
    <t>PK方式：有/無</t>
  </si>
  <si>
    <t>実時刻</t>
  </si>
  <si>
    <t>この時間にはﾁｰﾑが到着できるように、会場担当はチーム控え室等の準備を終えるようにしてください。</t>
  </si>
  <si>
    <t>①【メンバー提出用紙】②【得点管理表】③【警告・退場管理表】④【選手証】</t>
  </si>
  <si>
    <t>選手入場の2分前には入場待機し、審判による用具のチェックを行います。</t>
  </si>
  <si>
    <t>プレマッチセレモニー要領を参照</t>
  </si>
  <si>
    <t>審判団と両チームのキャプテンでトスを行う。その間、ボールを入れて良いかは事前に打合せておく。</t>
  </si>
  <si>
    <t>後半キックオフ時間は前半キックオフ時刻より60分後を原則とする。</t>
  </si>
  <si>
    <t>試合終了後、30分後を目標とする。戦評をつける場合は45分以内を目標とする。</t>
  </si>
  <si>
    <t>試　合　中</t>
  </si>
  <si>
    <t>大会名</t>
  </si>
  <si>
    <t>試合時間</t>
  </si>
  <si>
    <t>延長戦</t>
  </si>
  <si>
    <t>試合</t>
  </si>
  <si>
    <t>対</t>
  </si>
  <si>
    <t>結果</t>
  </si>
  <si>
    <t>日時</t>
  </si>
  <si>
    <t>場所</t>
  </si>
  <si>
    <t>第4の審判</t>
  </si>
  <si>
    <t>競技場、用具の状態</t>
  </si>
  <si>
    <t>その他の報告事項</t>
  </si>
  <si>
    <t>以上の通り報告いたします。</t>
  </si>
  <si>
    <t>年</t>
  </si>
  <si>
    <t>主審住所</t>
  </si>
  <si>
    <t>署名</t>
  </si>
  <si>
    <t>社団法人 岩手県サッカー協会長　殿</t>
  </si>
  <si>
    <t>警　　告</t>
  </si>
  <si>
    <t>チーム</t>
  </si>
  <si>
    <t>（</t>
  </si>
  <si>
    <t>）</t>
  </si>
  <si>
    <t>{(　)内に反ラ異繰遅距入去を記入し、具体的事由を記入する}</t>
  </si>
  <si>
    <t>時　間</t>
  </si>
  <si>
    <t>退　　場</t>
  </si>
  <si>
    <t>（詳細は重要事項報告書に記入して提出する。但し警告2についてはこの報告書のみでよい。)</t>
  </si>
  <si>
    <t>{　不正、乱暴、つば、阻止（手）、阻止（他）、暴言、警告2　}</t>
  </si>
  <si>
    <t>Ａ</t>
  </si>
  <si>
    <t>Ｂ</t>
  </si>
  <si>
    <t>延</t>
  </si>
  <si>
    <t>：</t>
  </si>
  <si>
    <t>（　：　）</t>
  </si>
  <si>
    <t>（　：　）</t>
  </si>
  <si>
    <t>月</t>
  </si>
  <si>
    <t>キックオフ</t>
  </si>
  <si>
    <t>ＰＫ</t>
  </si>
  <si>
    <t>時</t>
  </si>
  <si>
    <t>日</t>
  </si>
  <si>
    <t>所属</t>
  </si>
  <si>
    <t>副 審 １</t>
  </si>
  <si>
    <t>交代者</t>
  </si>
  <si>
    <t>〔副審２〕</t>
  </si>
  <si>
    <r>
      <t>i</t>
    </r>
    <r>
      <rPr>
        <sz val="26"/>
        <rFont val="Elephant"/>
        <family val="1"/>
      </rPr>
      <t>.League U-18</t>
    </r>
    <r>
      <rPr>
        <sz val="22"/>
        <rFont val="HG創英ﾌﾟﾚｾﾞﾝｽEB"/>
        <family val="1"/>
      </rPr>
      <t>　試合運営経費　領収書添付台紙</t>
    </r>
  </si>
  <si>
    <t>領収書添付欄</t>
  </si>
  <si>
    <t>第１節</t>
  </si>
  <si>
    <t>第２節</t>
  </si>
  <si>
    <t>第３節</t>
  </si>
  <si>
    <t>第４節</t>
  </si>
  <si>
    <t>第５節</t>
  </si>
  <si>
    <t>銀行名</t>
  </si>
  <si>
    <t>支店名</t>
  </si>
  <si>
    <t>店番号</t>
  </si>
  <si>
    <t>預金種目（○で囲む）</t>
  </si>
  <si>
    <t>（　普通　）</t>
  </si>
  <si>
    <t>（　当座　）</t>
  </si>
  <si>
    <t>口座番号（左詰め）</t>
  </si>
  <si>
    <t>口座名義</t>
  </si>
  <si>
    <t>（フリガナ）</t>
  </si>
  <si>
    <t>（漢字）</t>
  </si>
  <si>
    <r>
      <t>i</t>
    </r>
    <r>
      <rPr>
        <sz val="40"/>
        <rFont val="Elephant"/>
        <family val="1"/>
      </rPr>
      <t>wate Youth SOCCER League U-18</t>
    </r>
  </si>
  <si>
    <r>
      <t>いわてユースサッカーリーグ（呼称：</t>
    </r>
    <r>
      <rPr>
        <sz val="48"/>
        <rFont val="Elephant"/>
        <family val="1"/>
      </rPr>
      <t>i</t>
    </r>
    <r>
      <rPr>
        <sz val="26"/>
        <rFont val="Elephant"/>
        <family val="1"/>
      </rPr>
      <t>.League</t>
    </r>
    <r>
      <rPr>
        <sz val="26"/>
        <rFont val="HG創英ﾌﾟﾚｾﾞﾝｽEB"/>
        <family val="1"/>
      </rPr>
      <t>）</t>
    </r>
  </si>
  <si>
    <r>
      <t>参加申込書　</t>
    </r>
    <r>
      <rPr>
        <sz val="20"/>
        <rFont val="HGP教科書体"/>
        <family val="1"/>
      </rPr>
      <t>(※出場チームごと1部提出）</t>
    </r>
  </si>
  <si>
    <t>登録区分：</t>
  </si>
  <si>
    <t>（</t>
  </si>
  <si>
    <t>①リーグ登録</t>
  </si>
  <si>
    <t>）</t>
  </si>
  <si>
    <t>ポジションリスト</t>
  </si>
  <si>
    <t>ﾁｰﾑ呼称</t>
  </si>
  <si>
    <t>ふりがな</t>
  </si>
  <si>
    <t>所在地〒</t>
  </si>
  <si>
    <t>所在地住所</t>
  </si>
  <si>
    <t>連絡先TEL</t>
  </si>
  <si>
    <t>GK</t>
  </si>
  <si>
    <t>DF</t>
  </si>
  <si>
    <t>MF</t>
  </si>
  <si>
    <t>FW</t>
  </si>
  <si>
    <t>ﾁｰﾑ形態</t>
  </si>
  <si>
    <t>実行委員名</t>
  </si>
  <si>
    <t>監　督　名</t>
  </si>
  <si>
    <t>ふりがな</t>
  </si>
  <si>
    <t>ユニフォーム</t>
  </si>
  <si>
    <t>シャツ</t>
  </si>
  <si>
    <t>ショーツ</t>
  </si>
  <si>
    <t>ストッキング</t>
  </si>
  <si>
    <t>引率責任者</t>
  </si>
  <si>
    <t>ふりがな</t>
  </si>
  <si>
    <t>（色）</t>
  </si>
  <si>
    <t>登録区分</t>
  </si>
  <si>
    <t>①リーグ登録</t>
  </si>
  <si>
    <t>②プレーオフ登録</t>
  </si>
  <si>
    <t>スタッフ　①</t>
  </si>
  <si>
    <t>ふりがな</t>
  </si>
  <si>
    <t>FP</t>
  </si>
  <si>
    <t>正</t>
  </si>
  <si>
    <t>スタッフ　②</t>
  </si>
  <si>
    <t>副</t>
  </si>
  <si>
    <t>帯同審判員名①(義務)</t>
  </si>
  <si>
    <t>審判資格</t>
  </si>
  <si>
    <t>GK</t>
  </si>
  <si>
    <t>CATEGORY</t>
  </si>
  <si>
    <t>帯同審判員名②(任意)</t>
  </si>
  <si>
    <t>Pos.</t>
  </si>
  <si>
    <t>氏　　名</t>
  </si>
  <si>
    <t>ふりがな</t>
  </si>
  <si>
    <t>学年</t>
  </si>
  <si>
    <t>日本協会登録番号</t>
  </si>
  <si>
    <t>身長　　　　　cm</t>
  </si>
  <si>
    <t>体重　　　   kg</t>
  </si>
  <si>
    <t>出身中学</t>
  </si>
  <si>
    <t>前登録   　　　　チーム</t>
  </si>
  <si>
    <t>本籍地</t>
  </si>
  <si>
    <t>１</t>
  </si>
  <si>
    <t>2</t>
  </si>
  <si>
    <t>3</t>
  </si>
  <si>
    <t>4</t>
  </si>
  <si>
    <t>VS</t>
  </si>
  <si>
    <t>ポジション</t>
  </si>
  <si>
    <t>背番号</t>
  </si>
  <si>
    <t>警・退</t>
  </si>
  <si>
    <t>チーム呼称</t>
  </si>
  <si>
    <t>得点</t>
  </si>
  <si>
    <t>CATEGORY</t>
  </si>
  <si>
    <t>主管チーム確認㊞</t>
  </si>
  <si>
    <t>ユニフォーム</t>
  </si>
  <si>
    <t>シャツ</t>
  </si>
  <si>
    <t>ショーツ</t>
  </si>
  <si>
    <t>ストッキング</t>
  </si>
  <si>
    <t>フィールドプレーヤー</t>
  </si>
  <si>
    <t>ゴールキーパー</t>
  </si>
  <si>
    <t>チームスタッフ</t>
  </si>
  <si>
    <t>外国籍</t>
  </si>
  <si>
    <t>マッチNo</t>
  </si>
  <si>
    <t>CATEGORY</t>
  </si>
  <si>
    <t>節</t>
  </si>
  <si>
    <t>マッチNo</t>
  </si>
  <si>
    <t>ｖｓ</t>
  </si>
  <si>
    <t>NO.</t>
  </si>
  <si>
    <t>支出</t>
  </si>
  <si>
    <t>競技場使用料</t>
  </si>
  <si>
    <t>付帯設備等
損借料</t>
  </si>
  <si>
    <t>主管料（会場運営）</t>
  </si>
  <si>
    <t>通信費（電話・Fax)</t>
  </si>
  <si>
    <t>通信費（郵券）</t>
  </si>
  <si>
    <t>食糧費（飲料水）</t>
  </si>
  <si>
    <t>用具費（石灰）</t>
  </si>
  <si>
    <t>雑費</t>
  </si>
  <si>
    <t>主審日当</t>
  </si>
  <si>
    <t>副審日当</t>
  </si>
  <si>
    <t>旅費</t>
  </si>
  <si>
    <t>　①+②+③</t>
  </si>
  <si>
    <t>運営経費振込口座</t>
  </si>
  <si>
    <t>岩手銀行</t>
  </si>
  <si>
    <t>㊞　　　</t>
  </si>
  <si>
    <t>㊞</t>
  </si>
  <si>
    <t>-80</t>
  </si>
  <si>
    <r>
      <t>i.</t>
    </r>
    <r>
      <rPr>
        <sz val="36"/>
        <rFont val="Elephant"/>
        <family val="1"/>
      </rPr>
      <t xml:space="preserve">League U-18  </t>
    </r>
    <r>
      <rPr>
        <sz val="36"/>
        <rFont val="Elephant"/>
        <family val="1"/>
      </rPr>
      <t xml:space="preserve"> </t>
    </r>
    <r>
      <rPr>
        <sz val="36"/>
        <rFont val="ＡＲ新藝体Ｕ"/>
        <family val="3"/>
      </rPr>
      <t>戦績表</t>
    </r>
  </si>
  <si>
    <t>第</t>
  </si>
  <si>
    <t>【　　　　】</t>
  </si>
  <si>
    <t>節終了</t>
  </si>
  <si>
    <t>チーム名</t>
  </si>
  <si>
    <t>勝点</t>
  </si>
  <si>
    <t>得点</t>
  </si>
  <si>
    <t>失点</t>
  </si>
  <si>
    <t>得失
点差</t>
  </si>
  <si>
    <t>順位</t>
  </si>
  <si>
    <t>①</t>
  </si>
  <si>
    <t>-</t>
  </si>
  <si>
    <t>②</t>
  </si>
  <si>
    <t>③</t>
  </si>
  <si>
    <t>④</t>
  </si>
  <si>
    <t>⑤</t>
  </si>
  <si>
    <t>⑥</t>
  </si>
  <si>
    <t>【i-3-A】</t>
  </si>
  <si>
    <t>【財務経理】担当者</t>
  </si>
  <si>
    <t>第6回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</si>
  <si>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</si>
  <si>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</si>
  <si>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</si>
  <si>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</si>
  <si>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</si>
  <si>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</si>
  <si>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</si>
  <si>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</si>
  <si>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</si>
  <si>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</si>
  <si>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</si>
  <si>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</si>
  <si>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</si>
  <si>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</si>
  <si>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</si>
  <si>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</si>
  <si>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</si>
  <si>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’０８～’０９</t>
  </si>
  <si>
    <t>　　1週間以内を目処に</t>
  </si>
  <si>
    <t>【i-3-A】</t>
  </si>
  <si>
    <r>
      <t xml:space="preserve">i.League U-18 </t>
    </r>
    <r>
      <rPr>
        <sz val="28"/>
        <rFont val="HG創英ﾌﾟﾚｾﾞﾝｽEB"/>
        <family val="1"/>
      </rPr>
      <t>メンバー提出用紙</t>
    </r>
  </si>
  <si>
    <t>番号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</si>
  <si>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</si>
  <si>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</si>
  <si>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</si>
  <si>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</si>
  <si>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</si>
  <si>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</si>
  <si>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</si>
  <si>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</si>
  <si>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</si>
  <si>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</si>
  <si>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</si>
  <si>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</si>
  <si>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</si>
  <si>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</si>
  <si>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</si>
  <si>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</si>
  <si>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</si>
  <si>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</si>
  <si>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</si>
  <si>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</si>
  <si>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</si>
  <si>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</si>
  <si>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</si>
  <si>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</si>
  <si>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</si>
  <si>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</si>
  <si>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</si>
  <si>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</si>
  <si>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</si>
  <si>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</si>
  <si>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</si>
  <si>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</si>
  <si>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</si>
  <si>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</si>
  <si>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</si>
  <si>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</si>
  <si>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</si>
  <si>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各ﾃﾞｨｳﾞｨｼﾞｮﾝ【記録】担当チーム</t>
  </si>
  <si>
    <t>※１　【財務/経理】担当者は主管チームへ『立替金』を振込む。</t>
  </si>
  <si>
    <t>※２　④⑤⑥を保管する</t>
  </si>
  <si>
    <t>各ﾃﾞｨｳﾞｨｼﾞｮﾝ【報道】担当チーム</t>
  </si>
  <si>
    <t>記録</t>
  </si>
  <si>
    <t>CATEGORY</t>
  </si>
  <si>
    <r>
      <t>【試合結果報告】</t>
    </r>
    <r>
      <rPr>
        <i/>
        <sz val="11"/>
        <rFont val="HGPｺﾞｼｯｸE"/>
        <family val="3"/>
      </rPr>
      <t>　</t>
    </r>
    <r>
      <rPr>
        <b/>
        <i/>
        <sz val="11"/>
        <color indexed="53"/>
        <rFont val="HGPｺﾞｼｯｸE"/>
        <family val="3"/>
      </rPr>
      <t>最終試合終了後直ちに！！</t>
    </r>
  </si>
  <si>
    <r>
      <t>□</t>
    </r>
    <r>
      <rPr>
        <sz val="12"/>
        <rFont val="ＭＳ Ｐ明朝"/>
        <family val="1"/>
      </rPr>
      <t>i1GⅠ　　　　□i1GⅡ</t>
    </r>
  </si>
  <si>
    <t>□i2GⅠ　　　　□i2GⅡA　　　□i2GⅡB</t>
  </si>
  <si>
    <t>i3　　□A　　　　　□B　　　　　□C</t>
  </si>
  <si>
    <r>
      <t>※1　　担当ﾃﾞｨｳﾞｨｼﾞｮﾝの星取表を作成し、岩手県サッカー協会にメールで報告する。</t>
    </r>
    <r>
      <rPr>
        <b/>
        <sz val="10"/>
        <color indexed="53"/>
        <rFont val="ＭＳ Ｐ明朝"/>
        <family val="1"/>
      </rPr>
      <t>（試合翌日10:00まで）</t>
    </r>
  </si>
  <si>
    <t>※2　　①②③をリーグ終了時まで保管し、全日程終了後、まとめて【実行副本部長】に送付する。</t>
  </si>
  <si>
    <t>懲罰案件が発生した場合、主管チームは②③を【規律/ﾌｪｱｰﾌﾟﾚｰ】担当チームへFAX送信し、原本は保管する。　</t>
  </si>
  <si>
    <t>①
②
③</t>
  </si>
  <si>
    <t>②
③</t>
  </si>
  <si>
    <r>
      <t xml:space="preserve">担当ﾃﾞｨｳﾞｨｼﾞｮﾝの試合結果を岩手日報にFAXで連絡する。
</t>
    </r>
    <r>
      <rPr>
        <b/>
        <sz val="10"/>
        <color indexed="53"/>
        <rFont val="ＭＳ Ｐ明朝"/>
        <family val="1"/>
      </rPr>
      <t>（試合当日17:00まで）</t>
    </r>
  </si>
  <si>
    <r>
      <t>i1G</t>
    </r>
    <r>
      <rPr>
        <i/>
        <sz val="20"/>
        <rFont val="ＭＳ Ｐ明朝"/>
        <family val="1"/>
      </rPr>
      <t>Ⅰ</t>
    </r>
  </si>
  <si>
    <t>i3A</t>
  </si>
  <si>
    <t>i3B</t>
  </si>
  <si>
    <t>i3C</t>
  </si>
  <si>
    <t>U-17（ファーストチーム）</t>
  </si>
  <si>
    <t>U-17サテライト（セカンドチーム）</t>
  </si>
  <si>
    <t>合同チーム</t>
  </si>
  <si>
    <r>
      <t>i1G</t>
    </r>
    <r>
      <rPr>
        <i/>
        <sz val="20"/>
        <rFont val="ＭＳ Ｐ明朝"/>
        <family val="1"/>
      </rPr>
      <t>Ⅱ</t>
    </r>
  </si>
  <si>
    <r>
      <t>i2G</t>
    </r>
    <r>
      <rPr>
        <i/>
        <sz val="20"/>
        <rFont val="ＭＳ Ｐ明朝"/>
        <family val="1"/>
      </rPr>
      <t>Ⅰ</t>
    </r>
  </si>
  <si>
    <r>
      <t>i2G</t>
    </r>
    <r>
      <rPr>
        <i/>
        <sz val="20"/>
        <rFont val="ＭＳ Ｐ明朝"/>
        <family val="1"/>
      </rPr>
      <t>ⅡA</t>
    </r>
  </si>
  <si>
    <r>
      <t>i2G</t>
    </r>
    <r>
      <rPr>
        <i/>
        <sz val="20"/>
        <rFont val="ＭＳ Ｐ明朝"/>
        <family val="1"/>
      </rPr>
      <t>ⅡB</t>
    </r>
  </si>
  <si>
    <t>キックオフ時刻を入力してください。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</si>
</sst>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[$-411]ggge&quot;年&quot;m&quot;月&quot;d&quot;日&quot;;@"/>
    <numFmt numFmtId="179" formatCode="#,##0.0_%\);[Red]\(#,##0.0%\)"/>
    <numFmt numFmtId="180" formatCode="#,##0&quot;｣&quot;_);[Red]\(#,##0&quot;｣&quot;\)"/>
    <numFmt numFmtId="181" formatCode="yyyy&quot;年&quot;m&quot;月&quot;d&quot;日&quot;;@"/>
    <numFmt numFmtId="182" formatCode="yyyy&quot;年&quot;m&quot;月&quot;d&quot;日　現在&quot;"/>
    <numFmt numFmtId="183" formatCode="[$-F800]dddd\,\ mmmm\ dd\,\ yyyy"/>
    <numFmt numFmtId="184" formatCode="#,##0_);[Red]\(#,##0\)"/>
    <numFmt numFmtId="185" formatCode="[$-F400]h:mm:ss\ AM/PM"/>
    <numFmt numFmtId="186" formatCode="m&quot;月&quot;d&quot;日&quot;;@"/>
    <numFmt numFmtId="187" formatCode="yyyy/m/d;@"/>
    <numFmt numFmtId="188" formatCode="@&quot;試&quot;&quot;合&quot;"/>
    <numFmt numFmtId="189" formatCode="@&quot;名&quot;"/>
    <numFmt numFmtId="190" formatCode="@&quot;KICK OFF&quot;"/>
    <numFmt numFmtId="191" formatCode="0.000000000000000000000_ "/>
    <numFmt numFmtId="192" formatCode="[&lt;=999]000;[&lt;=99999]000\-00;000\-0000"/>
    <numFmt numFmtId="193" formatCode="[Black]#,##0;[Black]\-#,##0;[Black]0;[Black]@"/>
  </numFmts>
  <fonts count="19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明朝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HG丸ｺﾞｼｯｸM-PRO"/>
      <family val="3"/>
    </font>
    <font>
      <u val="single"/>
      <sz val="10"/>
      <name val="ＭＳ Ｐ明朝"/>
      <family val="1"/>
    </font>
    <font>
      <sz val="10"/>
      <name val="MS UI Gothic"/>
      <family val="3"/>
    </font>
    <font>
      <b/>
      <sz val="20"/>
      <name val="MS UI Gothic"/>
      <family val="3"/>
    </font>
    <font>
      <b/>
      <sz val="16"/>
      <name val="MS UI Gothic"/>
      <family val="3"/>
    </font>
    <font>
      <sz val="20"/>
      <name val="ＭＳ Ｐ明朝"/>
      <family val="1"/>
    </font>
    <font>
      <b/>
      <sz val="20"/>
      <name val="ＭＳ Ｐ明朝"/>
      <family val="1"/>
    </font>
    <font>
      <sz val="20"/>
      <name val="MS UI Gothic"/>
      <family val="3"/>
    </font>
    <font>
      <sz val="9"/>
      <name val="ＭＳ Ｐ明朝"/>
      <family val="1"/>
    </font>
    <font>
      <sz val="11"/>
      <name val="MS UI Gothic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b/>
      <i/>
      <sz val="11"/>
      <name val="ＭＳ Ｐゴシック"/>
      <family val="3"/>
    </font>
    <font>
      <sz val="9"/>
      <name val="ＭＳ 明朝"/>
      <family val="1"/>
    </font>
    <font>
      <i/>
      <sz val="36"/>
      <name val="HGPｺﾞｼｯｸE"/>
      <family val="3"/>
    </font>
    <font>
      <sz val="26"/>
      <name val="ＡＲ明朝体Ｕ"/>
      <family val="3"/>
    </font>
    <font>
      <sz val="72"/>
      <name val="Elephant"/>
      <family val="1"/>
    </font>
    <font>
      <i/>
      <sz val="36"/>
      <name val="Century Gothic"/>
      <family val="2"/>
    </font>
    <font>
      <sz val="48"/>
      <name val="Elephant"/>
      <family val="1"/>
    </font>
    <font>
      <sz val="26"/>
      <name val="Elephant"/>
      <family val="1"/>
    </font>
    <font>
      <sz val="14"/>
      <name val="HGPｺﾞｼｯｸM"/>
      <family val="3"/>
    </font>
    <font>
      <sz val="16"/>
      <name val="ＭＳ 明朝"/>
      <family val="1"/>
    </font>
    <font>
      <sz val="18"/>
      <name val="HGPｺﾞｼｯｸE"/>
      <family val="3"/>
    </font>
    <font>
      <sz val="16"/>
      <name val="HG丸ｺﾞｼｯｸM-PRO"/>
      <family val="3"/>
    </font>
    <font>
      <i/>
      <sz val="20"/>
      <name val="ＭＳ Ｐ明朝"/>
      <family val="1"/>
    </font>
    <font>
      <sz val="14"/>
      <name val="HGP教科書体"/>
      <family val="1"/>
    </font>
    <font>
      <sz val="11"/>
      <color indexed="8"/>
      <name val="ＭＳ 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HG創英ﾌﾟﾚｾﾞﾝｽEB"/>
      <family val="1"/>
    </font>
    <font>
      <sz val="14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PｺﾞｼｯｸM"/>
      <family val="3"/>
    </font>
    <font>
      <sz val="16"/>
      <name val="HGPｺﾞｼｯｸM"/>
      <family val="3"/>
    </font>
    <font>
      <sz val="10"/>
      <name val="ＭＳ 明朝"/>
      <family val="1"/>
    </font>
    <font>
      <sz val="20"/>
      <name val="HGPｺﾞｼｯｸM"/>
      <family val="3"/>
    </font>
    <font>
      <sz val="16"/>
      <color indexed="9"/>
      <name val="HGPｺﾞｼｯｸE"/>
      <family val="3"/>
    </font>
    <font>
      <sz val="11"/>
      <color indexed="23"/>
      <name val="ＭＳ Ｐ明朝"/>
      <family val="1"/>
    </font>
    <font>
      <sz val="11"/>
      <name val="Century Gothic"/>
      <family val="2"/>
    </font>
    <font>
      <sz val="14"/>
      <name val="Century Gothic"/>
      <family val="2"/>
    </font>
    <font>
      <sz val="16"/>
      <name val="Elephant"/>
      <family val="1"/>
    </font>
    <font>
      <sz val="20"/>
      <name val="Elephant"/>
      <family val="1"/>
    </font>
    <font>
      <sz val="10"/>
      <name val="Elephant"/>
      <family val="1"/>
    </font>
    <font>
      <sz val="16"/>
      <color indexed="8"/>
      <name val="HGPｺﾞｼｯｸE"/>
      <family val="3"/>
    </font>
    <font>
      <sz val="12"/>
      <color indexed="8"/>
      <name val="HGP明朝B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6"/>
      <name val="ＤＦＰ特太ゴシック体"/>
      <family val="3"/>
    </font>
    <font>
      <sz val="12"/>
      <name val="Century Gothic"/>
      <family val="2"/>
    </font>
    <font>
      <sz val="10"/>
      <color indexed="8"/>
      <name val="HGPｺﾞｼｯｸM"/>
      <family val="3"/>
    </font>
    <font>
      <sz val="16"/>
      <name val="Century Gothic"/>
      <family val="2"/>
    </font>
    <font>
      <sz val="18"/>
      <name val="HGｺﾞｼｯｸM"/>
      <family val="3"/>
    </font>
    <font>
      <sz val="11"/>
      <color indexed="9"/>
      <name val="HGｺﾞｼｯｸE"/>
      <family val="3"/>
    </font>
    <font>
      <sz val="14"/>
      <name val="HGｺﾞｼｯｸE"/>
      <family val="3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HGPｺﾞｼｯｸE"/>
      <family val="3"/>
    </font>
    <font>
      <b/>
      <sz val="14"/>
      <color indexed="9"/>
      <name val="ＭＳ Ｐ明朝"/>
      <family val="1"/>
    </font>
    <font>
      <sz val="11"/>
      <color indexed="9"/>
      <name val="HGPｺﾞｼｯｸE"/>
      <family val="3"/>
    </font>
    <font>
      <b/>
      <sz val="11"/>
      <color indexed="9"/>
      <name val="HGPｺﾞｼｯｸE"/>
      <family val="3"/>
    </font>
    <font>
      <sz val="14"/>
      <name val="HGｺﾞｼｯｸM"/>
      <family val="3"/>
    </font>
    <font>
      <sz val="22"/>
      <color indexed="9"/>
      <name val="HGPｺﾞｼｯｸE"/>
      <family val="3"/>
    </font>
    <font>
      <sz val="16"/>
      <name val="HGPｺﾞｼｯｸE"/>
      <family val="3"/>
    </font>
    <font>
      <i/>
      <sz val="16"/>
      <name val="HGPｺﾞｼｯｸE"/>
      <family val="3"/>
    </font>
    <font>
      <sz val="10"/>
      <name val="HGPｺﾞｼｯｸE"/>
      <family val="3"/>
    </font>
    <font>
      <i/>
      <sz val="12"/>
      <name val="HGPｺﾞｼｯｸE"/>
      <family val="3"/>
    </font>
    <font>
      <sz val="22"/>
      <name val="ＭＳ Ｐゴシック"/>
      <family val="3"/>
    </font>
    <font>
      <sz val="16"/>
      <color indexed="12"/>
      <name val="HGPｺﾞｼｯｸM"/>
      <family val="3"/>
    </font>
    <font>
      <sz val="18"/>
      <color indexed="8"/>
      <name val="ＭＳ 明朝"/>
      <family val="1"/>
    </font>
    <font>
      <sz val="28"/>
      <color indexed="8"/>
      <name val="ＭＳ 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8"/>
      <color indexed="12"/>
      <name val="Elephant"/>
      <family val="1"/>
    </font>
    <font>
      <sz val="11"/>
      <color indexed="12"/>
      <name val="ＭＳ Ｐ明朝"/>
      <family val="1"/>
    </font>
    <font>
      <sz val="24"/>
      <name val="ＭＳ Ｐ明朝"/>
      <family val="1"/>
    </font>
    <font>
      <sz val="20"/>
      <name val="ＭＳ 明朝"/>
      <family val="1"/>
    </font>
    <font>
      <sz val="10"/>
      <name val="平成明朝"/>
      <family val="3"/>
    </font>
    <font>
      <b/>
      <sz val="20"/>
      <name val="平成明朝"/>
      <family val="3"/>
    </font>
    <font>
      <sz val="6"/>
      <name val="ＭＳ 明朝"/>
      <family val="1"/>
    </font>
    <font>
      <b/>
      <sz val="20"/>
      <name val="HGP教科書体"/>
      <family val="1"/>
    </font>
    <font>
      <sz val="18"/>
      <color indexed="8"/>
      <name val="ＭＳ Ｐ明朝"/>
      <family val="1"/>
    </font>
    <font>
      <b/>
      <sz val="18"/>
      <color indexed="8"/>
      <name val="ＭＳ 明朝"/>
      <family val="1"/>
    </font>
    <font>
      <sz val="12"/>
      <color indexed="9"/>
      <name val="HGPｺﾞｼｯｸE"/>
      <family val="3"/>
    </font>
    <font>
      <sz val="36"/>
      <name val="Elephant"/>
      <family val="1"/>
    </font>
    <font>
      <sz val="16"/>
      <name val="HGｺﾞｼｯｸM"/>
      <family val="3"/>
    </font>
    <font>
      <sz val="14"/>
      <color indexed="9"/>
      <name val="HGPｺﾞｼｯｸM"/>
      <family val="3"/>
    </font>
    <font>
      <sz val="100"/>
      <name val="Elephant"/>
      <family val="1"/>
    </font>
    <font>
      <sz val="40"/>
      <name val="Elephant"/>
      <family val="1"/>
    </font>
    <font>
      <i/>
      <sz val="36"/>
      <name val="ＭＳ Ｐゴシック"/>
      <family val="3"/>
    </font>
    <font>
      <sz val="26"/>
      <name val="HG創英ﾌﾟﾚｾﾞﾝｽEB"/>
      <family val="1"/>
    </font>
    <font>
      <sz val="28"/>
      <name val="HGP教科書体"/>
      <family val="1"/>
    </font>
    <font>
      <sz val="20"/>
      <name val="HGP教科書体"/>
      <family val="1"/>
    </font>
    <font>
      <sz val="22"/>
      <name val="HGP教科書体"/>
      <family val="1"/>
    </font>
    <font>
      <sz val="16"/>
      <name val="ＡＲＰ丸ゴシック体Ｍ"/>
      <family val="3"/>
    </font>
    <font>
      <sz val="26"/>
      <name val="HGP教科書体"/>
      <family val="1"/>
    </font>
    <font>
      <sz val="10"/>
      <name val="HGP教科書体"/>
      <family val="1"/>
    </font>
    <font>
      <sz val="16"/>
      <name val="HGP教科書体"/>
      <family val="1"/>
    </font>
    <font>
      <i/>
      <sz val="20"/>
      <name val="HGPｺﾞｼｯｸM"/>
      <family val="3"/>
    </font>
    <font>
      <i/>
      <sz val="20"/>
      <name val="Elephant"/>
      <family val="1"/>
    </font>
    <font>
      <u val="single"/>
      <sz val="11"/>
      <color indexed="12"/>
      <name val="Century Gothic"/>
      <family val="2"/>
    </font>
    <font>
      <u val="single"/>
      <sz val="10"/>
      <name val="Century Gothic"/>
      <family val="2"/>
    </font>
    <font>
      <sz val="18"/>
      <name val="HGP教科書体"/>
      <family val="1"/>
    </font>
    <font>
      <sz val="14"/>
      <name val="HGPｺﾞｼｯｸE"/>
      <family val="3"/>
    </font>
    <font>
      <sz val="28"/>
      <name val="Britannic Bold"/>
      <family val="2"/>
    </font>
    <font>
      <b/>
      <i/>
      <sz val="12"/>
      <name val="ＭＳ Ｐゴシック"/>
      <family val="3"/>
    </font>
    <font>
      <sz val="11"/>
      <name val="ＡＲＰ丸ゴシック体Ｍ"/>
      <family val="3"/>
    </font>
    <font>
      <sz val="14"/>
      <name val="ＡＲＰ丸ゴシック体Ｍ"/>
      <family val="3"/>
    </font>
    <font>
      <sz val="12"/>
      <name val="ＡＲＰ丸ゴシック体Ｍ"/>
      <family val="3"/>
    </font>
    <font>
      <sz val="11"/>
      <color indexed="59"/>
      <name val="ＭＳ 明朝"/>
      <family val="1"/>
    </font>
    <font>
      <sz val="11"/>
      <color indexed="59"/>
      <name val="ＡＲＰ明朝体Ｕ"/>
      <family val="3"/>
    </font>
    <font>
      <sz val="11"/>
      <name val="ＡＲＰ明朝体Ｕ"/>
      <family val="3"/>
    </font>
    <font>
      <sz val="18"/>
      <color indexed="8"/>
      <name val="HGP教科書体"/>
      <family val="1"/>
    </font>
    <font>
      <sz val="11"/>
      <color indexed="8"/>
      <name val="ＡＲＰ明朝体Ｕ"/>
      <family val="3"/>
    </font>
    <font>
      <sz val="14"/>
      <color indexed="8"/>
      <name val="ＡＲＰ明朝体Ｕ"/>
      <family val="3"/>
    </font>
    <font>
      <sz val="14"/>
      <color indexed="9"/>
      <name val="ＡＲＰ明朝体Ｕ"/>
      <family val="3"/>
    </font>
    <font>
      <sz val="14"/>
      <name val="ＡＲＰ明朝体Ｕ"/>
      <family val="3"/>
    </font>
    <font>
      <sz val="10"/>
      <color indexed="8"/>
      <name val="ＡＲＰ明朝体Ｕ"/>
      <family val="3"/>
    </font>
    <font>
      <sz val="24"/>
      <name val="CRＣ＆Ｇブーケ"/>
      <family val="3"/>
    </font>
    <font>
      <sz val="16"/>
      <color indexed="55"/>
      <name val="ＡＲ丸ゴシック体Ｍ"/>
      <family val="3"/>
    </font>
    <font>
      <sz val="11"/>
      <color indexed="8"/>
      <name val="ＭＳ Ｐゴシック"/>
      <family val="3"/>
    </font>
    <font>
      <sz val="28"/>
      <color indexed="12"/>
      <name val="ＭＳ 明朝"/>
      <family val="1"/>
    </font>
    <font>
      <b/>
      <sz val="18"/>
      <name val="ＭＳ 明朝"/>
      <family val="1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HG丸ｺﾞｼｯｸM-PRO"/>
      <family val="3"/>
    </font>
    <font>
      <sz val="12"/>
      <color indexed="9"/>
      <name val="HGPｺﾞｼｯｸM"/>
      <family val="3"/>
    </font>
    <font>
      <sz val="20"/>
      <name val="HGｺﾞｼｯｸE"/>
      <family val="3"/>
    </font>
    <font>
      <sz val="36"/>
      <name val="ＡＲ新藝体Ｕ"/>
      <family val="3"/>
    </font>
    <font>
      <sz val="20"/>
      <name val="Century Gothic"/>
      <family val="2"/>
    </font>
    <font>
      <sz val="20"/>
      <name val="ＭＳ Ｐゴシック"/>
      <family val="3"/>
    </font>
    <font>
      <sz val="24"/>
      <color indexed="9"/>
      <name val="ＭＳ Ｐゴシック"/>
      <family val="3"/>
    </font>
    <font>
      <sz val="24"/>
      <color indexed="9"/>
      <name val="Century Gothic"/>
      <family val="2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9"/>
      <name val="ＭＳ ゴシック"/>
      <family val="3"/>
    </font>
    <font>
      <i/>
      <sz val="11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28"/>
      <name val="Elephant"/>
      <family val="1"/>
    </font>
    <font>
      <sz val="28"/>
      <name val="HG創英ﾌﾟﾚｾﾞﾝｽEB"/>
      <family val="1"/>
    </font>
    <font>
      <sz val="10"/>
      <color indexed="8"/>
      <name val="ＭＳ 明朝"/>
      <family val="1"/>
    </font>
    <font>
      <sz val="48"/>
      <color indexed="9"/>
      <name val="Elephant"/>
      <family val="1"/>
    </font>
    <font>
      <sz val="24"/>
      <color indexed="9"/>
      <name val="Elephant"/>
      <family val="1"/>
    </font>
    <font>
      <sz val="20"/>
      <color indexed="9"/>
      <name val="HGPｺﾞｼｯｸE"/>
      <family val="3"/>
    </font>
    <font>
      <sz val="36"/>
      <color indexed="9"/>
      <name val="Elephant"/>
      <family val="1"/>
    </font>
    <font>
      <b/>
      <sz val="16"/>
      <name val="HGPｺﾞｼｯｸE"/>
      <family val="3"/>
    </font>
    <font>
      <b/>
      <i/>
      <sz val="11"/>
      <color indexed="53"/>
      <name val="HGPｺﾞｼｯｸE"/>
      <family val="3"/>
    </font>
    <font>
      <b/>
      <sz val="10"/>
      <color indexed="53"/>
      <name val="ＭＳ Ｐ明朝"/>
      <family val="1"/>
    </font>
    <font>
      <sz val="16"/>
      <color indexed="10"/>
      <name val="HGPｺﾞｼｯｸE"/>
      <family val="3"/>
    </font>
    <font>
      <sz val="9"/>
      <name val="MS UI Gothic"/>
      <family val="3"/>
    </font>
    <font>
      <b/>
      <sz val="11"/>
      <color indexed="10"/>
      <name val="HGPｺﾞｼｯｸM"/>
      <family val="3"/>
    </font>
    <font>
      <b/>
      <sz val="11"/>
      <color indexed="1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dotted"/>
      <right style="hair"/>
      <top style="hair"/>
      <bottom style="thin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ck"/>
      <right style="thin"/>
      <top style="hair"/>
      <bottom style="hair"/>
    </border>
    <border>
      <left style="thick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ck"/>
    </border>
    <border>
      <left style="hair"/>
      <right style="double"/>
      <top style="hair"/>
      <bottom style="thick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>
        <color indexed="9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hair"/>
      <right style="thick"/>
      <top style="hair"/>
      <bottom style="double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thick"/>
      <top style="double"/>
      <bottom style="hair"/>
    </border>
    <border>
      <left style="hair"/>
      <right style="thick"/>
      <top style="hair"/>
      <bottom style="thick"/>
    </border>
    <border>
      <left style="thick"/>
      <right style="hair"/>
      <top style="thin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hair"/>
      <bottom style="double"/>
    </border>
    <border>
      <left>
        <color indexed="63"/>
      </left>
      <right style="thick"/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ck"/>
      <top style="hair"/>
      <bottom style="double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ck"/>
      <top style="hair"/>
      <bottom style="thin"/>
    </border>
    <border diagonalUp="1" diagonalDown="1">
      <left style="thick"/>
      <right style="thick"/>
      <top>
        <color indexed="63"/>
      </top>
      <bottom>
        <color indexed="63"/>
      </bottom>
      <diagonal style="hair"/>
    </border>
    <border diagonalUp="1" diagonalDown="1">
      <left style="thick"/>
      <right style="thick"/>
      <top>
        <color indexed="63"/>
      </top>
      <bottom style="thin"/>
      <diagonal style="hair"/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ck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>
        <color indexed="63"/>
      </right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ck"/>
      <bottom style="hair"/>
    </border>
    <border>
      <left>
        <color indexed="63"/>
      </left>
      <right style="double"/>
      <top style="thick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n"/>
      <right style="hair"/>
      <top style="thick"/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double"/>
      <right>
        <color indexed="63"/>
      </right>
      <top style="hair"/>
      <bottom style="thick"/>
    </border>
    <border>
      <left>
        <color indexed="63"/>
      </left>
      <right style="double"/>
      <top style="hair"/>
      <bottom style="thick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hair"/>
      <bottom style="thick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medium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medium"/>
    </border>
    <border>
      <left>
        <color indexed="63"/>
      </left>
      <right style="hair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5" borderId="0" applyNumberFormat="0" applyBorder="0" applyAlignment="0" applyProtection="0"/>
    <xf numFmtId="0" fontId="145" fillId="8" borderId="0" applyNumberFormat="0" applyBorder="0" applyAlignment="0" applyProtection="0"/>
    <xf numFmtId="0" fontId="145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179" fontId="25" fillId="0" borderId="0" applyFill="0" applyBorder="0" applyAlignment="0">
      <protection/>
    </xf>
    <xf numFmtId="38" fontId="26" fillId="16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6" fillId="17" borderId="3" applyNumberFormat="0" applyBorder="0" applyAlignment="0" applyProtection="0"/>
    <xf numFmtId="180" fontId="25" fillId="0" borderId="0">
      <alignment/>
      <protection/>
    </xf>
    <xf numFmtId="0" fontId="28" fillId="0" borderId="0">
      <alignment/>
      <protection/>
    </xf>
    <xf numFmtId="10" fontId="28" fillId="0" borderId="0" applyFont="0" applyFill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163" fillId="0" borderId="0" applyNumberFormat="0" applyFill="0" applyBorder="0" applyAlignment="0" applyProtection="0"/>
    <xf numFmtId="0" fontId="174" fillId="22" borderId="4" applyNumberFormat="0" applyAlignment="0" applyProtection="0"/>
    <xf numFmtId="0" fontId="169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73" fillId="0" borderId="6" applyNumberFormat="0" applyFill="0" applyAlignment="0" applyProtection="0"/>
    <xf numFmtId="0" fontId="168" fillId="3" borderId="0" applyNumberFormat="0" applyBorder="0" applyAlignment="0" applyProtection="0"/>
    <xf numFmtId="0" fontId="172" fillId="16" borderId="7" applyNumberFormat="0" applyAlignment="0" applyProtection="0"/>
    <xf numFmtId="0" fontId="1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4" fillId="0" borderId="8" applyNumberFormat="0" applyFill="0" applyAlignment="0" applyProtection="0"/>
    <xf numFmtId="0" fontId="165" fillId="0" borderId="9" applyNumberFormat="0" applyFill="0" applyAlignment="0" applyProtection="0"/>
    <xf numFmtId="0" fontId="166" fillId="0" borderId="10" applyNumberFormat="0" applyFill="0" applyAlignment="0" applyProtection="0"/>
    <xf numFmtId="0" fontId="166" fillId="0" borderId="0" applyNumberFormat="0" applyFill="0" applyBorder="0" applyAlignment="0" applyProtection="0"/>
    <xf numFmtId="0" fontId="177" fillId="0" borderId="11" applyNumberFormat="0" applyFill="0" applyAlignment="0" applyProtection="0"/>
    <xf numFmtId="0" fontId="171" fillId="16" borderId="12" applyNumberFormat="0" applyAlignment="0" applyProtection="0"/>
    <xf numFmtId="0" fontId="1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0" fillId="7" borderId="7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0" fillId="24" borderId="0">
      <alignment horizontal="center"/>
      <protection/>
    </xf>
    <xf numFmtId="0" fontId="167" fillId="4" borderId="0" applyNumberFormat="0" applyBorder="0" applyAlignment="0" applyProtection="0"/>
  </cellStyleXfs>
  <cellXfs count="15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6" xfId="0" applyFont="1" applyBorder="1" applyAlignment="1">
      <alignment shrinkToFit="1"/>
    </xf>
    <xf numFmtId="0" fontId="11" fillId="0" borderId="27" xfId="0" applyFont="1" applyBorder="1" applyAlignment="1">
      <alignment shrinkToFit="1"/>
    </xf>
    <xf numFmtId="0" fontId="11" fillId="0" borderId="28" xfId="0" applyFont="1" applyBorder="1" applyAlignment="1">
      <alignment shrinkToFit="1"/>
    </xf>
    <xf numFmtId="0" fontId="8" fillId="0" borderId="0" xfId="0" applyFont="1" applyAlignment="1">
      <alignment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0" xfId="0" applyFont="1" applyBorder="1" applyAlignment="1">
      <alignment shrinkToFit="1"/>
    </xf>
    <xf numFmtId="0" fontId="11" fillId="0" borderId="31" xfId="0" applyFont="1" applyBorder="1" applyAlignment="1">
      <alignment shrinkToFit="1"/>
    </xf>
    <xf numFmtId="0" fontId="11" fillId="0" borderId="32" xfId="0" applyFont="1" applyBorder="1" applyAlignment="1">
      <alignment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5" xfId="0" applyFont="1" applyBorder="1" applyAlignment="1">
      <alignment shrinkToFit="1"/>
    </xf>
    <xf numFmtId="0" fontId="11" fillId="0" borderId="36" xfId="0" applyFont="1" applyBorder="1" applyAlignment="1">
      <alignment shrinkToFit="1"/>
    </xf>
    <xf numFmtId="0" fontId="11" fillId="0" borderId="37" xfId="0" applyFont="1" applyBorder="1" applyAlignment="1">
      <alignment shrinkToFit="1"/>
    </xf>
    <xf numFmtId="0" fontId="8" fillId="0" borderId="0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3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49" fontId="11" fillId="0" borderId="38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7" fillId="0" borderId="45" xfId="0" applyFont="1" applyBorder="1" applyAlignment="1">
      <alignment/>
    </xf>
    <xf numFmtId="0" fontId="19" fillId="0" borderId="43" xfId="0" applyFont="1" applyBorder="1" applyAlignment="1">
      <alignment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shrinkToFit="1"/>
    </xf>
    <xf numFmtId="0" fontId="11" fillId="0" borderId="50" xfId="0" applyFont="1" applyBorder="1" applyAlignment="1">
      <alignment shrinkToFit="1"/>
    </xf>
    <xf numFmtId="0" fontId="11" fillId="0" borderId="48" xfId="0" applyFont="1" applyBorder="1" applyAlignment="1">
      <alignment shrinkToFit="1"/>
    </xf>
    <xf numFmtId="0" fontId="11" fillId="0" borderId="51" xfId="0" applyFont="1" applyBorder="1" applyAlignment="1">
      <alignment shrinkToFit="1"/>
    </xf>
    <xf numFmtId="0" fontId="7" fillId="0" borderId="52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shrinkToFit="1"/>
    </xf>
    <xf numFmtId="0" fontId="11" fillId="0" borderId="54" xfId="0" applyFont="1" applyBorder="1" applyAlignment="1">
      <alignment shrinkToFit="1"/>
    </xf>
    <xf numFmtId="0" fontId="11" fillId="0" borderId="52" xfId="0" applyFont="1" applyBorder="1" applyAlignment="1">
      <alignment shrinkToFit="1"/>
    </xf>
    <xf numFmtId="0" fontId="11" fillId="0" borderId="55" xfId="0" applyFont="1" applyBorder="1" applyAlignment="1">
      <alignment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shrinkToFit="1"/>
    </xf>
    <xf numFmtId="0" fontId="11" fillId="0" borderId="58" xfId="0" applyFont="1" applyBorder="1" applyAlignment="1">
      <alignment shrinkToFit="1"/>
    </xf>
    <xf numFmtId="0" fontId="11" fillId="0" borderId="59" xfId="0" applyFont="1" applyBorder="1" applyAlignment="1">
      <alignment shrinkToFit="1"/>
    </xf>
    <xf numFmtId="0" fontId="11" fillId="0" borderId="60" xfId="0" applyFont="1" applyBorder="1" applyAlignment="1">
      <alignment shrinkToFit="1"/>
    </xf>
    <xf numFmtId="0" fontId="11" fillId="0" borderId="38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7" fillId="0" borderId="6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62" xfId="0" applyFont="1" applyBorder="1" applyAlignment="1">
      <alignment/>
    </xf>
    <xf numFmtId="0" fontId="33" fillId="0" borderId="0" xfId="0" applyNumberFormat="1" applyFont="1" applyAlignment="1">
      <alignment vertical="center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29" xfId="0" applyFont="1" applyFill="1" applyBorder="1" applyAlignment="1" applyProtection="1">
      <alignment horizontal="center" vertical="center" shrinkToFit="1"/>
      <protection locked="0"/>
    </xf>
    <xf numFmtId="0" fontId="45" fillId="0" borderId="26" xfId="0" applyFont="1" applyFill="1" applyBorder="1" applyAlignment="1" applyProtection="1">
      <alignment horizontal="center" vertical="center" shrinkToFit="1"/>
      <protection/>
    </xf>
    <xf numFmtId="0" fontId="45" fillId="0" borderId="30" xfId="0" applyFont="1" applyFill="1" applyBorder="1" applyAlignment="1" applyProtection="1">
      <alignment horizontal="center" vertical="center" shrinkToFit="1"/>
      <protection/>
    </xf>
    <xf numFmtId="0" fontId="45" fillId="0" borderId="6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6" fillId="0" borderId="0" xfId="0" applyNumberFormat="1" applyFont="1" applyAlignment="1">
      <alignment vertical="center"/>
    </xf>
    <xf numFmtId="0" fontId="8" fillId="0" borderId="30" xfId="0" applyFont="1" applyBorder="1" applyAlignment="1">
      <alignment/>
    </xf>
    <xf numFmtId="0" fontId="23" fillId="0" borderId="0" xfId="0" applyFont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5" fontId="59" fillId="0" borderId="35" xfId="0" applyNumberFormat="1" applyFont="1" applyBorder="1" applyAlignment="1">
      <alignment horizontal="center" vertical="center"/>
    </xf>
    <xf numFmtId="5" fontId="59" fillId="0" borderId="30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37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6" fillId="0" borderId="70" xfId="0" applyNumberFormat="1" applyFont="1" applyBorder="1" applyAlignment="1">
      <alignment horizontal="left" vertical="center"/>
    </xf>
    <xf numFmtId="0" fontId="36" fillId="0" borderId="71" xfId="0" applyNumberFormat="1" applyFont="1" applyBorder="1" applyAlignment="1">
      <alignment vertical="center"/>
    </xf>
    <xf numFmtId="0" fontId="36" fillId="0" borderId="72" xfId="0" applyNumberFormat="1" applyFont="1" applyBorder="1" applyAlignment="1">
      <alignment vertical="center"/>
    </xf>
    <xf numFmtId="0" fontId="36" fillId="0" borderId="73" xfId="0" applyNumberFormat="1" applyFont="1" applyBorder="1" applyAlignment="1">
      <alignment vertical="center"/>
    </xf>
    <xf numFmtId="0" fontId="4" fillId="0" borderId="0" xfId="70" applyAlignment="1">
      <alignment vertical="center"/>
      <protection/>
    </xf>
    <xf numFmtId="0" fontId="4" fillId="0" borderId="0" xfId="70">
      <alignment/>
      <protection/>
    </xf>
    <xf numFmtId="0" fontId="4" fillId="0" borderId="0" xfId="70" applyBorder="1" applyAlignment="1">
      <alignment horizontal="center" vertical="center"/>
      <protection/>
    </xf>
    <xf numFmtId="0" fontId="4" fillId="0" borderId="0" xfId="72">
      <alignment/>
      <protection/>
    </xf>
    <xf numFmtId="0" fontId="71" fillId="0" borderId="0" xfId="70" applyFont="1" applyAlignment="1">
      <alignment vertical="center"/>
      <protection/>
    </xf>
    <xf numFmtId="0" fontId="4" fillId="0" borderId="0" xfId="72" applyBorder="1">
      <alignment/>
      <protection/>
    </xf>
    <xf numFmtId="0" fontId="72" fillId="0" borderId="0" xfId="72" applyFont="1" applyBorder="1" applyAlignment="1">
      <alignment horizontal="center" vertical="center" shrinkToFit="1"/>
      <protection/>
    </xf>
    <xf numFmtId="0" fontId="4" fillId="0" borderId="0" xfId="72" applyBorder="1" applyAlignment="1">
      <alignment horizontal="center"/>
      <protection/>
    </xf>
    <xf numFmtId="0" fontId="49" fillId="0" borderId="0" xfId="72" applyFont="1" applyBorder="1" applyAlignment="1">
      <alignment horizontal="center" vertical="center" shrinkToFit="1"/>
      <protection/>
    </xf>
    <xf numFmtId="0" fontId="0" fillId="16" borderId="0" xfId="0" applyFill="1" applyAlignment="1">
      <alignment/>
    </xf>
    <xf numFmtId="0" fontId="0" fillId="0" borderId="64" xfId="0" applyBorder="1" applyAlignment="1">
      <alignment/>
    </xf>
    <xf numFmtId="0" fontId="0" fillId="16" borderId="74" xfId="0" applyFill="1" applyBorder="1" applyAlignment="1">
      <alignment/>
    </xf>
    <xf numFmtId="0" fontId="0" fillId="22" borderId="75" xfId="0" applyFill="1" applyBorder="1" applyAlignment="1">
      <alignment/>
    </xf>
    <xf numFmtId="0" fontId="0" fillId="22" borderId="76" xfId="0" applyFill="1" applyBorder="1" applyAlignment="1">
      <alignment/>
    </xf>
    <xf numFmtId="0" fontId="0" fillId="25" borderId="75" xfId="0" applyFill="1" applyBorder="1" applyAlignment="1">
      <alignment/>
    </xf>
    <xf numFmtId="0" fontId="0" fillId="25" borderId="77" xfId="0" applyFill="1" applyBorder="1" applyAlignment="1">
      <alignment/>
    </xf>
    <xf numFmtId="0" fontId="0" fillId="0" borderId="78" xfId="0" applyBorder="1" applyAlignment="1">
      <alignment vertical="center" shrinkToFit="1"/>
    </xf>
    <xf numFmtId="0" fontId="7" fillId="16" borderId="79" xfId="0" applyFont="1" applyFill="1" applyBorder="1" applyAlignment="1">
      <alignment/>
    </xf>
    <xf numFmtId="0" fontId="7" fillId="16" borderId="1" xfId="0" applyFont="1" applyFill="1" applyBorder="1" applyAlignment="1">
      <alignment/>
    </xf>
    <xf numFmtId="0" fontId="7" fillId="16" borderId="8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29" fillId="0" borderId="42" xfId="0" applyFont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81" xfId="0" applyFont="1" applyBorder="1" applyAlignment="1">
      <alignment/>
    </xf>
    <xf numFmtId="0" fontId="29" fillId="0" borderId="82" xfId="0" applyFont="1" applyBorder="1" applyAlignment="1">
      <alignment horizontal="center"/>
    </xf>
    <xf numFmtId="176" fontId="55" fillId="0" borderId="0" xfId="0" applyNumberFormat="1" applyFont="1" applyBorder="1" applyAlignment="1">
      <alignment horizontal="center"/>
    </xf>
    <xf numFmtId="0" fontId="39" fillId="0" borderId="83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29" fillId="0" borderId="82" xfId="0" applyFont="1" applyBorder="1" applyAlignment="1">
      <alignment/>
    </xf>
    <xf numFmtId="0" fontId="78" fillId="0" borderId="0" xfId="0" applyFont="1" applyAlignment="1">
      <alignment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4" fillId="26" borderId="89" xfId="0" applyFont="1" applyFill="1" applyBorder="1" applyAlignment="1">
      <alignment horizontal="center" vertical="center"/>
    </xf>
    <xf numFmtId="0" fontId="84" fillId="26" borderId="90" xfId="0" applyFont="1" applyFill="1" applyBorder="1" applyAlignment="1">
      <alignment horizontal="center" vertical="center"/>
    </xf>
    <xf numFmtId="0" fontId="84" fillId="26" borderId="91" xfId="0" applyFont="1" applyFill="1" applyBorder="1" applyAlignment="1">
      <alignment horizontal="center" vertical="center"/>
    </xf>
    <xf numFmtId="0" fontId="84" fillId="26" borderId="92" xfId="0" applyFont="1" applyFill="1" applyBorder="1" applyAlignment="1">
      <alignment horizontal="center" vertical="center"/>
    </xf>
    <xf numFmtId="0" fontId="84" fillId="26" borderId="93" xfId="0" applyFont="1" applyFill="1" applyBorder="1" applyAlignment="1">
      <alignment horizontal="center" vertical="center"/>
    </xf>
    <xf numFmtId="0" fontId="85" fillId="26" borderId="91" xfId="0" applyFont="1" applyFill="1" applyBorder="1" applyAlignment="1">
      <alignment horizontal="center" vertical="center"/>
    </xf>
    <xf numFmtId="0" fontId="85" fillId="26" borderId="92" xfId="0" applyFont="1" applyFill="1" applyBorder="1" applyAlignment="1">
      <alignment horizontal="center" vertical="center"/>
    </xf>
    <xf numFmtId="0" fontId="85" fillId="26" borderId="93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49" fontId="44" fillId="0" borderId="94" xfId="70" applyNumberFormat="1" applyFont="1" applyFill="1" applyBorder="1" applyAlignment="1">
      <alignment horizontal="center" vertical="center"/>
      <protection/>
    </xf>
    <xf numFmtId="49" fontId="44" fillId="0" borderId="95" xfId="70" applyNumberFormat="1" applyFont="1" applyFill="1" applyBorder="1" applyAlignment="1">
      <alignment horizontal="center" vertical="center"/>
      <protection/>
    </xf>
    <xf numFmtId="0" fontId="45" fillId="0" borderId="32" xfId="0" applyFont="1" applyFill="1" applyBorder="1" applyAlignment="1" applyProtection="1">
      <alignment horizontal="center" vertical="center" shrinkToFit="1"/>
      <protection/>
    </xf>
    <xf numFmtId="0" fontId="96" fillId="0" borderId="42" xfId="70" applyFont="1" applyFill="1" applyBorder="1" applyAlignment="1" applyProtection="1">
      <alignment vertical="center"/>
      <protection/>
    </xf>
    <xf numFmtId="0" fontId="96" fillId="0" borderId="32" xfId="70" applyFont="1" applyFill="1" applyBorder="1" applyAlignment="1" applyProtection="1">
      <alignment vertical="center"/>
      <protection/>
    </xf>
    <xf numFmtId="0" fontId="96" fillId="0" borderId="42" xfId="70" applyFont="1" applyFill="1" applyBorder="1" applyAlignment="1" applyProtection="1">
      <alignment horizontal="center" vertical="center"/>
      <protection/>
    </xf>
    <xf numFmtId="0" fontId="96" fillId="0" borderId="32" xfId="70" applyFont="1" applyFill="1" applyBorder="1" applyAlignment="1" applyProtection="1">
      <alignment horizontal="center" vertical="center"/>
      <protection/>
    </xf>
    <xf numFmtId="0" fontId="99" fillId="0" borderId="35" xfId="0" applyFont="1" applyBorder="1" applyAlignment="1">
      <alignment horizontal="center" vertical="center"/>
    </xf>
    <xf numFmtId="0" fontId="99" fillId="0" borderId="30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 shrinkToFit="1"/>
    </xf>
    <xf numFmtId="0" fontId="35" fillId="0" borderId="0" xfId="0" applyNumberFormat="1" applyFont="1" applyFill="1" applyAlignment="1">
      <alignment shrinkToFit="1"/>
    </xf>
    <xf numFmtId="0" fontId="43" fillId="0" borderId="42" xfId="0" applyFont="1" applyFill="1" applyBorder="1" applyAlignment="1">
      <alignment vertical="center" shrinkToFit="1"/>
    </xf>
    <xf numFmtId="0" fontId="43" fillId="0" borderId="32" xfId="0" applyFont="1" applyFill="1" applyBorder="1" applyAlignment="1">
      <alignment vertical="center" shrinkToFit="1"/>
    </xf>
    <xf numFmtId="0" fontId="43" fillId="0" borderId="43" xfId="0" applyFont="1" applyFill="1" applyBorder="1" applyAlignment="1">
      <alignment vertical="center" shrinkToFit="1"/>
    </xf>
    <xf numFmtId="0" fontId="97" fillId="0" borderId="42" xfId="0" applyFont="1" applyFill="1" applyBorder="1" applyAlignment="1">
      <alignment/>
    </xf>
    <xf numFmtId="0" fontId="97" fillId="0" borderId="32" xfId="0" applyFont="1" applyFill="1" applyBorder="1" applyAlignment="1">
      <alignment/>
    </xf>
    <xf numFmtId="0" fontId="48" fillId="0" borderId="3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177" fontId="29" fillId="0" borderId="0" xfId="0" applyNumberFormat="1" applyFont="1" applyFill="1" applyAlignment="1">
      <alignment/>
    </xf>
    <xf numFmtId="0" fontId="45" fillId="0" borderId="28" xfId="0" applyFont="1" applyFill="1" applyBorder="1" applyAlignment="1" applyProtection="1">
      <alignment horizontal="center" vertical="center" shrinkToFit="1"/>
      <protection/>
    </xf>
    <xf numFmtId="0" fontId="10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6" fillId="0" borderId="0" xfId="0" applyNumberFormat="1" applyFont="1" applyAlignment="1">
      <alignment horizontal="center" vertical="center"/>
    </xf>
    <xf numFmtId="0" fontId="108" fillId="26" borderId="96" xfId="0" applyFont="1" applyFill="1" applyBorder="1" applyAlignment="1">
      <alignment horizontal="center" vertical="center"/>
    </xf>
    <xf numFmtId="0" fontId="46" fillId="0" borderId="38" xfId="0" applyFont="1" applyFill="1" applyBorder="1" applyAlignment="1" applyProtection="1">
      <alignment horizontal="center" vertical="center" shrinkToFit="1"/>
      <protection/>
    </xf>
    <xf numFmtId="0" fontId="46" fillId="0" borderId="41" xfId="0" applyFont="1" applyFill="1" applyBorder="1" applyAlignment="1" applyProtection="1">
      <alignment horizontal="center" vertical="center" shrinkToFit="1"/>
      <protection/>
    </xf>
    <xf numFmtId="0" fontId="29" fillId="0" borderId="0" xfId="70" applyFont="1">
      <alignment/>
      <protection/>
    </xf>
    <xf numFmtId="0" fontId="33" fillId="0" borderId="0" xfId="70" applyNumberFormat="1" applyFont="1" applyAlignment="1">
      <alignment vertical="center"/>
      <protection/>
    </xf>
    <xf numFmtId="0" fontId="116" fillId="17" borderId="0" xfId="70" applyNumberFormat="1" applyFont="1" applyFill="1" applyAlignment="1">
      <alignment horizontal="right" vertical="center"/>
      <protection/>
    </xf>
    <xf numFmtId="0" fontId="116" fillId="17" borderId="0" xfId="70" applyNumberFormat="1" applyFont="1" applyFill="1" applyAlignment="1">
      <alignment vertical="center"/>
      <protection/>
    </xf>
    <xf numFmtId="0" fontId="39" fillId="8" borderId="3" xfId="70" applyFont="1" applyFill="1" applyBorder="1" applyAlignment="1">
      <alignment horizontal="center" vertical="center" shrinkToFit="1"/>
      <protection/>
    </xf>
    <xf numFmtId="0" fontId="39" fillId="8" borderId="0" xfId="70" applyFont="1" applyFill="1" applyBorder="1" applyAlignment="1">
      <alignment horizontal="center" vertical="center" shrinkToFit="1"/>
      <protection/>
    </xf>
    <xf numFmtId="0" fontId="39" fillId="8" borderId="97" xfId="70" applyFont="1" applyFill="1" applyBorder="1" applyAlignment="1">
      <alignment vertical="center" shrinkToFit="1"/>
      <protection/>
    </xf>
    <xf numFmtId="0" fontId="39" fillId="8" borderId="98" xfId="70" applyFont="1" applyFill="1" applyBorder="1" applyAlignment="1">
      <alignment vertical="center" shrinkToFit="1"/>
      <protection/>
    </xf>
    <xf numFmtId="0" fontId="54" fillId="0" borderId="56" xfId="70" applyFont="1" applyBorder="1" applyAlignment="1">
      <alignment horizontal="center" vertical="center"/>
      <protection/>
    </xf>
    <xf numFmtId="0" fontId="54" fillId="0" borderId="44" xfId="70" applyFont="1" applyBorder="1" applyAlignment="1">
      <alignment horizontal="center" vertical="center"/>
      <protection/>
    </xf>
    <xf numFmtId="0" fontId="124" fillId="8" borderId="99" xfId="70" applyFont="1" applyFill="1" applyBorder="1" applyAlignment="1">
      <alignment horizontal="center" vertical="center" shrinkToFit="1"/>
      <protection/>
    </xf>
    <xf numFmtId="0" fontId="124" fillId="8" borderId="100" xfId="70" applyFont="1" applyFill="1" applyBorder="1" applyAlignment="1">
      <alignment horizontal="center" vertical="center" shrinkToFit="1"/>
      <protection/>
    </xf>
    <xf numFmtId="0" fontId="54" fillId="0" borderId="101" xfId="70" applyFont="1" applyBorder="1" applyAlignment="1">
      <alignment horizontal="center" vertical="center"/>
      <protection/>
    </xf>
    <xf numFmtId="0" fontId="43" fillId="8" borderId="102" xfId="70" applyFont="1" applyFill="1" applyBorder="1" applyAlignment="1">
      <alignment vertical="center" shrinkToFit="1"/>
      <protection/>
    </xf>
    <xf numFmtId="0" fontId="43" fillId="8" borderId="98" xfId="70" applyFont="1" applyFill="1" applyBorder="1" applyAlignment="1">
      <alignment vertical="center" shrinkToFit="1"/>
      <protection/>
    </xf>
    <xf numFmtId="49" fontId="44" fillId="0" borderId="103" xfId="70" applyNumberFormat="1" applyFont="1" applyFill="1" applyBorder="1" applyAlignment="1">
      <alignment horizontal="center" vertical="center"/>
      <protection/>
    </xf>
    <xf numFmtId="0" fontId="46" fillId="0" borderId="104" xfId="70" applyFont="1" applyFill="1" applyBorder="1" applyAlignment="1" applyProtection="1">
      <alignment horizontal="center" vertical="center" shrinkToFit="1"/>
      <protection/>
    </xf>
    <xf numFmtId="0" fontId="42" fillId="8" borderId="99" xfId="70" applyFont="1" applyFill="1" applyBorder="1" applyAlignment="1">
      <alignment horizontal="center" vertical="center" shrinkToFit="1"/>
      <protection/>
    </xf>
    <xf numFmtId="0" fontId="42" fillId="8" borderId="105" xfId="70" applyFont="1" applyFill="1" applyBorder="1" applyAlignment="1">
      <alignment horizontal="center" vertical="center" shrinkToFit="1"/>
      <protection/>
    </xf>
    <xf numFmtId="0" fontId="42" fillId="8" borderId="100" xfId="70" applyFont="1" applyFill="1" applyBorder="1" applyAlignment="1">
      <alignment horizontal="center" vertical="center" shrinkToFit="1"/>
      <protection/>
    </xf>
    <xf numFmtId="0" fontId="43" fillId="0" borderId="42" xfId="70" applyFont="1" applyBorder="1" applyAlignment="1">
      <alignment vertical="center" shrinkToFit="1"/>
      <protection/>
    </xf>
    <xf numFmtId="0" fontId="43" fillId="0" borderId="32" xfId="70" applyFont="1" applyBorder="1" applyAlignment="1">
      <alignment vertical="center" shrinkToFit="1"/>
      <protection/>
    </xf>
    <xf numFmtId="0" fontId="43" fillId="0" borderId="43" xfId="70" applyFont="1" applyBorder="1" applyAlignment="1">
      <alignment vertical="center" shrinkToFit="1"/>
      <protection/>
    </xf>
    <xf numFmtId="0" fontId="46" fillId="0" borderId="30" xfId="70" applyFont="1" applyFill="1" applyBorder="1" applyAlignment="1" applyProtection="1">
      <alignment horizontal="center" vertical="center" shrinkToFit="1"/>
      <protection/>
    </xf>
    <xf numFmtId="0" fontId="47" fillId="0" borderId="0" xfId="70" applyFont="1" applyFill="1" applyBorder="1" applyAlignment="1" applyProtection="1">
      <alignment horizontal="center" vertical="center"/>
      <protection/>
    </xf>
    <xf numFmtId="0" fontId="29" fillId="0" borderId="0" xfId="70" applyFont="1" applyFill="1" applyBorder="1" applyAlignment="1" applyProtection="1">
      <alignment horizontal="center" vertical="center"/>
      <protection/>
    </xf>
    <xf numFmtId="0" fontId="80" fillId="0" borderId="0" xfId="70" applyFont="1" applyFill="1" applyBorder="1" applyAlignment="1" applyProtection="1">
      <alignment horizontal="center" vertical="center"/>
      <protection/>
    </xf>
    <xf numFmtId="0" fontId="46" fillId="0" borderId="63" xfId="70" applyFont="1" applyFill="1" applyBorder="1" applyAlignment="1" applyProtection="1">
      <alignment horizontal="center" vertical="center" shrinkToFit="1"/>
      <protection/>
    </xf>
    <xf numFmtId="49" fontId="134" fillId="0" borderId="0" xfId="70" applyNumberFormat="1" applyFont="1" applyFill="1" applyBorder="1" applyAlignment="1">
      <alignment horizontal="center" vertical="center"/>
      <protection/>
    </xf>
    <xf numFmtId="49" fontId="135" fillId="0" borderId="74" xfId="70" applyNumberFormat="1" applyFont="1" applyFill="1" applyBorder="1" applyAlignment="1">
      <alignment horizontal="center" vertical="center"/>
      <protection/>
    </xf>
    <xf numFmtId="0" fontId="136" fillId="0" borderId="106" xfId="70" applyFont="1" applyBorder="1">
      <alignment/>
      <protection/>
    </xf>
    <xf numFmtId="0" fontId="136" fillId="0" borderId="107" xfId="70" applyFont="1" applyBorder="1">
      <alignment/>
      <protection/>
    </xf>
    <xf numFmtId="49" fontId="138" fillId="0" borderId="75" xfId="70" applyNumberFormat="1" applyFont="1" applyFill="1" applyBorder="1" applyAlignment="1">
      <alignment horizontal="center" vertical="center"/>
      <protection/>
    </xf>
    <xf numFmtId="0" fontId="38" fillId="0" borderId="0" xfId="70" applyFont="1" applyBorder="1" applyAlignment="1">
      <alignment horizontal="center" vertical="center"/>
      <protection/>
    </xf>
    <xf numFmtId="0" fontId="38" fillId="0" borderId="0" xfId="70" applyFont="1" applyBorder="1" applyAlignment="1">
      <alignment vertical="center"/>
      <protection/>
    </xf>
    <xf numFmtId="0" fontId="38" fillId="0" borderId="0" xfId="70" applyFont="1" applyBorder="1" applyAlignment="1">
      <alignment horizontal="left" vertical="center"/>
      <protection/>
    </xf>
    <xf numFmtId="0" fontId="139" fillId="0" borderId="0" xfId="70" applyFont="1" applyBorder="1">
      <alignment/>
      <protection/>
    </xf>
    <xf numFmtId="177" fontId="29" fillId="0" borderId="0" xfId="70" applyNumberFormat="1" applyFont="1">
      <alignment/>
      <protection/>
    </xf>
    <xf numFmtId="0" fontId="138" fillId="0" borderId="0" xfId="70" applyFont="1" applyBorder="1">
      <alignment/>
      <protection/>
    </xf>
    <xf numFmtId="0" fontId="138" fillId="0" borderId="108" xfId="70" applyFont="1" applyBorder="1">
      <alignment/>
      <protection/>
    </xf>
    <xf numFmtId="0" fontId="140" fillId="0" borderId="0" xfId="70" applyFont="1" applyBorder="1" applyAlignment="1">
      <alignment horizontal="center" vertical="center"/>
      <protection/>
    </xf>
    <xf numFmtId="0" fontId="141" fillId="0" borderId="0" xfId="70" applyFont="1" applyBorder="1" applyAlignment="1">
      <alignment vertical="center"/>
      <protection/>
    </xf>
    <xf numFmtId="0" fontId="141" fillId="0" borderId="0" xfId="70" applyFont="1" applyBorder="1" applyAlignment="1">
      <alignment horizontal="left" vertical="center"/>
      <protection/>
    </xf>
    <xf numFmtId="0" fontId="31" fillId="0" borderId="0" xfId="70" applyFont="1">
      <alignment/>
      <protection/>
    </xf>
    <xf numFmtId="0" fontId="127" fillId="0" borderId="0" xfId="70" applyFont="1" applyAlignment="1">
      <alignment vertical="center"/>
      <protection/>
    </xf>
    <xf numFmtId="0" fontId="127" fillId="0" borderId="0" xfId="70" applyFont="1" applyBorder="1" applyAlignment="1">
      <alignment horizontal="center" vertical="center"/>
      <protection/>
    </xf>
    <xf numFmtId="0" fontId="29" fillId="0" borderId="0" xfId="70" applyNumberFormat="1" applyFont="1" applyAlignment="1">
      <alignment horizontal="center"/>
      <protection/>
    </xf>
    <xf numFmtId="0" fontId="139" fillId="0" borderId="0" xfId="70" applyFont="1" applyBorder="1" applyAlignment="1">
      <alignment/>
      <protection/>
    </xf>
    <xf numFmtId="0" fontId="144" fillId="0" borderId="0" xfId="70" applyFont="1" applyBorder="1" applyAlignment="1">
      <alignment horizontal="center" vertical="center"/>
      <protection/>
    </xf>
    <xf numFmtId="0" fontId="138" fillId="0" borderId="76" xfId="70" applyFont="1" applyFill="1" applyBorder="1" applyAlignment="1">
      <alignment horizontal="center"/>
      <protection/>
    </xf>
    <xf numFmtId="0" fontId="138" fillId="0" borderId="64" xfId="70" applyFont="1" applyBorder="1">
      <alignment/>
      <protection/>
    </xf>
    <xf numFmtId="0" fontId="138" fillId="0" borderId="109" xfId="70" applyFont="1" applyBorder="1">
      <alignment/>
      <protection/>
    </xf>
    <xf numFmtId="0" fontId="44" fillId="0" borderId="0" xfId="70" applyFont="1" applyFill="1" applyBorder="1" applyAlignment="1">
      <alignment horizontal="center"/>
      <protection/>
    </xf>
    <xf numFmtId="0" fontId="145" fillId="0" borderId="0" xfId="70" applyFont="1">
      <alignment/>
      <protection/>
    </xf>
    <xf numFmtId="0" fontId="29" fillId="0" borderId="110" xfId="0" applyNumberFormat="1" applyFont="1" applyFill="1" applyBorder="1" applyAlignment="1">
      <alignment/>
    </xf>
    <xf numFmtId="0" fontId="0" fillId="0" borderId="70" xfId="0" applyNumberFormat="1" applyBorder="1" applyAlignment="1">
      <alignment/>
    </xf>
    <xf numFmtId="0" fontId="0" fillId="0" borderId="111" xfId="0" applyNumberFormat="1" applyBorder="1" applyAlignment="1">
      <alignment/>
    </xf>
    <xf numFmtId="0" fontId="29" fillId="0" borderId="0" xfId="0" applyNumberFormat="1" applyFont="1" applyAlignment="1">
      <alignment/>
    </xf>
    <xf numFmtId="0" fontId="29" fillId="0" borderId="112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 vertical="center"/>
    </xf>
    <xf numFmtId="0" fontId="0" fillId="0" borderId="71" xfId="0" applyNumberFormat="1" applyBorder="1" applyAlignment="1">
      <alignment/>
    </xf>
    <xf numFmtId="0" fontId="47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/>
    </xf>
    <xf numFmtId="0" fontId="14" fillId="0" borderId="0" xfId="0" applyNumberFormat="1" applyFont="1" applyFill="1" applyBorder="1" applyAlignment="1" applyProtection="1">
      <alignment vertical="center" shrinkToFit="1"/>
      <protection/>
    </xf>
    <xf numFmtId="0" fontId="45" fillId="0" borderId="0" xfId="0" applyNumberFormat="1" applyFont="1" applyFill="1" applyBorder="1" applyAlignment="1" applyProtection="1">
      <alignment horizontal="center" vertical="center" shrinkToFit="1"/>
      <protection/>
    </xf>
    <xf numFmtId="0" fontId="46" fillId="0" borderId="0" xfId="0" applyNumberFormat="1" applyFont="1" applyFill="1" applyBorder="1" applyAlignment="1" applyProtection="1">
      <alignment horizontal="center" vertical="center" shrinkToFit="1"/>
      <protection/>
    </xf>
    <xf numFmtId="0" fontId="44" fillId="0" borderId="113" xfId="0" applyNumberFormat="1" applyFont="1" applyFill="1" applyBorder="1" applyAlignment="1">
      <alignment horizontal="center" vertical="center"/>
    </xf>
    <xf numFmtId="0" fontId="44" fillId="0" borderId="114" xfId="0" applyNumberFormat="1" applyFont="1" applyFill="1" applyBorder="1" applyAlignment="1">
      <alignment horizontal="center" vertical="center"/>
    </xf>
    <xf numFmtId="0" fontId="40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5" xfId="0" applyNumberFormat="1" applyFont="1" applyFill="1" applyBorder="1" applyAlignment="1" applyProtection="1">
      <alignment vertical="center" shrinkToFit="1"/>
      <protection/>
    </xf>
    <xf numFmtId="0" fontId="14" fillId="0" borderId="116" xfId="0" applyNumberFormat="1" applyFont="1" applyFill="1" applyBorder="1" applyAlignment="1" applyProtection="1">
      <alignment vertical="center" shrinkToFit="1"/>
      <protection/>
    </xf>
    <xf numFmtId="0" fontId="0" fillId="0" borderId="112" xfId="0" applyNumberFormat="1" applyBorder="1" applyAlignment="1">
      <alignment/>
    </xf>
    <xf numFmtId="0" fontId="44" fillId="0" borderId="74" xfId="0" applyNumberFormat="1" applyFont="1" applyFill="1" applyBorder="1" applyAlignment="1">
      <alignment horizontal="center" vertical="center"/>
    </xf>
    <xf numFmtId="0" fontId="4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44" fillId="0" borderId="76" xfId="0" applyNumberFormat="1" applyFont="1" applyFill="1" applyBorder="1" applyAlignment="1">
      <alignment horizontal="center" vertical="center"/>
    </xf>
    <xf numFmtId="0" fontId="40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NumberFormat="1" applyFont="1" applyFill="1" applyBorder="1" applyAlignment="1" applyProtection="1">
      <alignment vertical="center" shrinkToFit="1"/>
      <protection/>
    </xf>
    <xf numFmtId="0" fontId="67" fillId="0" borderId="114" xfId="0" applyNumberFormat="1" applyFont="1" applyFill="1" applyBorder="1" applyAlignment="1">
      <alignment horizontal="center" vertical="center"/>
    </xf>
    <xf numFmtId="0" fontId="45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15" xfId="0" applyNumberFormat="1" applyFont="1" applyFill="1" applyBorder="1" applyAlignment="1" applyProtection="1">
      <alignment vertical="center" shrinkToFit="1"/>
      <protection/>
    </xf>
    <xf numFmtId="0" fontId="67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NumberFormat="1" applyFont="1" applyBorder="1" applyAlignment="1">
      <alignment horizontal="center" vertical="center" shrinkToFit="1"/>
    </xf>
    <xf numFmtId="0" fontId="67" fillId="0" borderId="117" xfId="0" applyNumberFormat="1" applyFont="1" applyFill="1" applyBorder="1" applyAlignment="1">
      <alignment horizontal="center" vertical="center"/>
    </xf>
    <xf numFmtId="0" fontId="0" fillId="0" borderId="118" xfId="0" applyNumberFormat="1" applyBorder="1" applyAlignment="1">
      <alignment/>
    </xf>
    <xf numFmtId="0" fontId="0" fillId="0" borderId="72" xfId="0" applyNumberFormat="1" applyBorder="1" applyAlignment="1">
      <alignment/>
    </xf>
    <xf numFmtId="0" fontId="29" fillId="0" borderId="0" xfId="0" applyNumberFormat="1" applyFont="1" applyFill="1" applyAlignment="1">
      <alignment/>
    </xf>
    <xf numFmtId="0" fontId="3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9" fillId="0" borderId="0" xfId="70" applyFont="1" applyBorder="1" applyAlignment="1">
      <alignment vertical="center"/>
      <protection/>
    </xf>
    <xf numFmtId="0" fontId="148" fillId="0" borderId="0" xfId="0" applyFont="1" applyAlignment="1">
      <alignment horizontal="left" wrapText="1"/>
    </xf>
    <xf numFmtId="0" fontId="149" fillId="0" borderId="0" xfId="0" applyFont="1" applyAlignment="1">
      <alignment/>
    </xf>
    <xf numFmtId="0" fontId="90" fillId="0" borderId="0" xfId="0" applyFont="1" applyBorder="1" applyAlignment="1">
      <alignment horizontal="left" vertical="center" indent="1" shrinkToFit="1"/>
    </xf>
    <xf numFmtId="20" fontId="102" fillId="0" borderId="0" xfId="72" applyNumberFormat="1" applyFont="1" applyBorder="1" applyAlignment="1">
      <alignment vertical="center"/>
      <protection/>
    </xf>
    <xf numFmtId="5" fontId="8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49" fontId="44" fillId="0" borderId="0" xfId="0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 applyProtection="1">
      <alignment horizontal="center" vertical="center" shrinkToFit="1"/>
      <protection/>
    </xf>
    <xf numFmtId="0" fontId="46" fillId="0" borderId="42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115" xfId="0" applyFont="1" applyFill="1" applyBorder="1" applyAlignment="1" applyProtection="1">
      <alignment horizontal="center" vertical="center" shrinkToFit="1"/>
      <protection/>
    </xf>
    <xf numFmtId="0" fontId="6" fillId="0" borderId="119" xfId="0" applyFont="1" applyFill="1" applyBorder="1" applyAlignment="1">
      <alignment horizontal="center" vertical="center" textRotation="255" shrinkToFit="1"/>
    </xf>
    <xf numFmtId="0" fontId="29" fillId="0" borderId="0" xfId="0" applyNumberFormat="1" applyFont="1" applyFill="1" applyAlignment="1">
      <alignment vertical="center" wrapText="1"/>
    </xf>
    <xf numFmtId="0" fontId="56" fillId="0" borderId="0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/>
    </xf>
    <xf numFmtId="0" fontId="105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40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Fill="1" applyBorder="1" applyAlignment="1" applyProtection="1">
      <alignment vertical="center" shrinkToFit="1"/>
      <protection/>
    </xf>
    <xf numFmtId="49" fontId="46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vertical="center" shrinkToFit="1"/>
    </xf>
    <xf numFmtId="49" fontId="52" fillId="0" borderId="1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49" fontId="53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 shrinkToFit="1"/>
      <protection/>
    </xf>
    <xf numFmtId="49" fontId="107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44" fillId="0" borderId="115" xfId="70" applyNumberFormat="1" applyFont="1" applyFill="1" applyBorder="1" applyAlignment="1">
      <alignment horizontal="center" vertical="center"/>
      <protection/>
    </xf>
    <xf numFmtId="0" fontId="40" fillId="0" borderId="115" xfId="0" applyFont="1" applyFill="1" applyBorder="1" applyAlignment="1" applyProtection="1">
      <alignment horizontal="center" vertical="center" shrinkToFit="1"/>
      <protection locked="0"/>
    </xf>
    <xf numFmtId="0" fontId="96" fillId="0" borderId="115" xfId="70" applyFont="1" applyFill="1" applyBorder="1" applyAlignment="1" applyProtection="1">
      <alignment horizontal="center" vertical="center"/>
      <protection/>
    </xf>
    <xf numFmtId="0" fontId="45" fillId="0" borderId="115" xfId="0" applyFont="1" applyFill="1" applyBorder="1" applyAlignment="1" applyProtection="1">
      <alignment horizontal="center" vertical="center" shrinkToFit="1"/>
      <protection/>
    </xf>
    <xf numFmtId="0" fontId="46" fillId="0" borderId="41" xfId="70" applyFont="1" applyFill="1" applyBorder="1" applyAlignment="1" applyProtection="1">
      <alignment vertical="center"/>
      <protection/>
    </xf>
    <xf numFmtId="0" fontId="150" fillId="0" borderId="101" xfId="0" applyFont="1" applyFill="1" applyBorder="1" applyAlignment="1">
      <alignment horizontal="center" vertical="center" textRotation="255" shrinkToFit="1"/>
    </xf>
    <xf numFmtId="0" fontId="45" fillId="0" borderId="39" xfId="0" applyFont="1" applyFill="1" applyBorder="1" applyAlignment="1" applyProtection="1">
      <alignment horizontal="center" vertical="center" shrinkToFit="1"/>
      <protection/>
    </xf>
    <xf numFmtId="0" fontId="45" fillId="0" borderId="42" xfId="0" applyFont="1" applyFill="1" applyBorder="1" applyAlignment="1" applyProtection="1">
      <alignment horizontal="center" vertical="center" shrinkToFit="1"/>
      <protection/>
    </xf>
    <xf numFmtId="0" fontId="6" fillId="0" borderId="120" xfId="0" applyFont="1" applyFill="1" applyBorder="1" applyAlignment="1">
      <alignment vertical="center" textRotation="255" shrinkToFit="1"/>
    </xf>
    <xf numFmtId="0" fontId="48" fillId="0" borderId="32" xfId="0" applyFont="1" applyFill="1" applyBorder="1" applyAlignment="1">
      <alignment horizontal="center" vertical="center" shrinkToFit="1"/>
    </xf>
    <xf numFmtId="0" fontId="6" fillId="0" borderId="121" xfId="0" applyFont="1" applyFill="1" applyBorder="1" applyAlignment="1">
      <alignment vertical="center" textRotation="255" shrinkToFit="1"/>
    </xf>
    <xf numFmtId="0" fontId="150" fillId="0" borderId="122" xfId="0" applyFont="1" applyFill="1" applyBorder="1" applyAlignment="1">
      <alignment horizontal="center" vertical="center" textRotation="255" shrinkToFit="1"/>
    </xf>
    <xf numFmtId="0" fontId="45" fillId="0" borderId="123" xfId="0" applyFont="1" applyFill="1" applyBorder="1" applyAlignment="1" applyProtection="1">
      <alignment horizontal="center" vertical="center" shrinkToFit="1"/>
      <protection/>
    </xf>
    <xf numFmtId="0" fontId="45" fillId="0" borderId="124" xfId="0" applyFont="1" applyFill="1" applyBorder="1" applyAlignment="1" applyProtection="1">
      <alignment horizontal="center" vertical="center" shrinkToFit="1"/>
      <protection/>
    </xf>
    <xf numFmtId="0" fontId="45" fillId="0" borderId="125" xfId="0" applyFont="1" applyFill="1" applyBorder="1" applyAlignment="1" applyProtection="1">
      <alignment horizontal="center" vertical="center" shrinkToFit="1"/>
      <protection/>
    </xf>
    <xf numFmtId="0" fontId="45" fillId="0" borderId="126" xfId="0" applyFont="1" applyFill="1" applyBorder="1" applyAlignment="1" applyProtection="1">
      <alignment horizontal="center" vertical="center" shrinkToFit="1"/>
      <protection/>
    </xf>
    <xf numFmtId="0" fontId="48" fillId="0" borderId="125" xfId="0" applyFont="1" applyFill="1" applyBorder="1" applyAlignment="1">
      <alignment horizontal="center" vertical="center" shrinkToFit="1"/>
    </xf>
    <xf numFmtId="0" fontId="48" fillId="0" borderId="126" xfId="0" applyFont="1" applyFill="1" applyBorder="1" applyAlignment="1">
      <alignment horizontal="center" vertical="center" shrinkToFit="1"/>
    </xf>
    <xf numFmtId="0" fontId="45" fillId="0" borderId="38" xfId="0" applyFont="1" applyFill="1" applyBorder="1" applyAlignment="1" applyProtection="1">
      <alignment horizontal="center" vertical="center" shrinkToFit="1"/>
      <protection/>
    </xf>
    <xf numFmtId="0" fontId="45" fillId="0" borderId="41" xfId="0" applyFont="1" applyFill="1" applyBorder="1" applyAlignment="1" applyProtection="1">
      <alignment horizontal="center" vertical="center" shrinkToFit="1"/>
      <protection/>
    </xf>
    <xf numFmtId="0" fontId="48" fillId="0" borderId="41" xfId="0" applyFont="1" applyFill="1" applyBorder="1" applyAlignment="1">
      <alignment horizontal="center" vertical="center" shrinkToFit="1"/>
    </xf>
    <xf numFmtId="0" fontId="46" fillId="0" borderId="123" xfId="0" applyFont="1" applyFill="1" applyBorder="1" applyAlignment="1" applyProtection="1">
      <alignment horizontal="center" vertical="center" shrinkToFit="1"/>
      <protection/>
    </xf>
    <xf numFmtId="0" fontId="46" fillId="0" borderId="124" xfId="0" applyFont="1" applyFill="1" applyBorder="1" applyAlignment="1" applyProtection="1">
      <alignment horizontal="center" vertical="center" shrinkToFit="1"/>
      <protection/>
    </xf>
    <xf numFmtId="0" fontId="46" fillId="0" borderId="125" xfId="0" applyFont="1" applyFill="1" applyBorder="1" applyAlignment="1" applyProtection="1">
      <alignment horizontal="center" vertical="center" shrinkToFit="1"/>
      <protection/>
    </xf>
    <xf numFmtId="0" fontId="46" fillId="0" borderId="126" xfId="0" applyFont="1" applyFill="1" applyBorder="1" applyAlignment="1" applyProtection="1">
      <alignment horizontal="center" vertical="center" shrinkToFit="1"/>
      <protection/>
    </xf>
    <xf numFmtId="0" fontId="96" fillId="0" borderId="38" xfId="70" applyFont="1" applyFill="1" applyBorder="1" applyAlignment="1" applyProtection="1">
      <alignment horizontal="center" vertical="center"/>
      <protection/>
    </xf>
    <xf numFmtId="0" fontId="45" fillId="0" borderId="127" xfId="0" applyFont="1" applyFill="1" applyBorder="1" applyAlignment="1" applyProtection="1">
      <alignment horizontal="center" vertical="center" shrinkToFit="1"/>
      <protection/>
    </xf>
    <xf numFmtId="0" fontId="45" fillId="0" borderId="128" xfId="0" applyFont="1" applyFill="1" applyBorder="1" applyAlignment="1" applyProtection="1">
      <alignment horizontal="center" vertical="center" shrinkToFit="1"/>
      <protection/>
    </xf>
    <xf numFmtId="0" fontId="29" fillId="0" borderId="0" xfId="0" applyNumberFormat="1" applyFont="1" applyFill="1" applyBorder="1" applyAlignment="1">
      <alignment vertical="center" wrapText="1"/>
    </xf>
    <xf numFmtId="0" fontId="46" fillId="0" borderId="115" xfId="70" applyFont="1" applyFill="1" applyBorder="1" applyAlignment="1" applyProtection="1">
      <alignment vertical="center"/>
      <protection/>
    </xf>
    <xf numFmtId="0" fontId="96" fillId="0" borderId="115" xfId="70" applyFont="1" applyFill="1" applyBorder="1" applyAlignment="1" applyProtection="1">
      <alignment vertical="center"/>
      <protection/>
    </xf>
    <xf numFmtId="0" fontId="45" fillId="0" borderId="129" xfId="0" applyFont="1" applyFill="1" applyBorder="1" applyAlignment="1" applyProtection="1">
      <alignment vertical="center" shrinkToFit="1"/>
      <protection/>
    </xf>
    <xf numFmtId="0" fontId="45" fillId="0" borderId="130" xfId="0" applyFont="1" applyFill="1" applyBorder="1" applyAlignment="1" applyProtection="1">
      <alignment vertical="center" shrinkToFit="1"/>
      <protection/>
    </xf>
    <xf numFmtId="0" fontId="45" fillId="0" borderId="131" xfId="0" applyFont="1" applyFill="1" applyBorder="1" applyAlignment="1" applyProtection="1">
      <alignment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/>
    </xf>
    <xf numFmtId="0" fontId="93" fillId="0" borderId="0" xfId="0" applyNumberFormat="1" applyFont="1" applyFill="1" applyBorder="1" applyAlignment="1">
      <alignment horizontal="center" vertical="center" shrinkToFit="1"/>
    </xf>
    <xf numFmtId="49" fontId="44" fillId="0" borderId="39" xfId="70" applyNumberFormat="1" applyFont="1" applyFill="1" applyBorder="1" applyAlignment="1">
      <alignment horizontal="center" vertical="center"/>
      <protection/>
    </xf>
    <xf numFmtId="49" fontId="44" fillId="0" borderId="42" xfId="70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vertical="center" textRotation="255"/>
    </xf>
    <xf numFmtId="0" fontId="88" fillId="0" borderId="132" xfId="0" applyFont="1" applyBorder="1" applyAlignment="1">
      <alignment horizontal="center" vertical="center"/>
    </xf>
    <xf numFmtId="0" fontId="88" fillId="0" borderId="115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92" fillId="0" borderId="115" xfId="0" applyFont="1" applyFill="1" applyBorder="1" applyAlignment="1">
      <alignment horizontal="center" vertical="center"/>
    </xf>
    <xf numFmtId="0" fontId="90" fillId="0" borderId="115" xfId="0" applyFont="1" applyBorder="1" applyAlignment="1">
      <alignment horizontal="left" vertical="center" shrinkToFit="1"/>
    </xf>
    <xf numFmtId="0" fontId="0" fillId="0" borderId="113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33" xfId="72" applyBorder="1">
      <alignment/>
      <protection/>
    </xf>
    <xf numFmtId="0" fontId="51" fillId="0" borderId="0" xfId="0" applyFont="1" applyBorder="1" applyAlignment="1">
      <alignment horizontal="center" vertical="center" textRotation="255" shrinkToFit="1"/>
    </xf>
    <xf numFmtId="0" fontId="84" fillId="26" borderId="0" xfId="0" applyFont="1" applyFill="1" applyAlignment="1">
      <alignment horizontal="center" vertical="center"/>
    </xf>
    <xf numFmtId="0" fontId="85" fillId="26" borderId="8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4" fillId="0" borderId="17" xfId="0" applyFont="1" applyBorder="1" applyAlignment="1">
      <alignment vertical="center"/>
    </xf>
    <xf numFmtId="0" fontId="151" fillId="26" borderId="13" xfId="0" applyFont="1" applyFill="1" applyBorder="1" applyAlignment="1">
      <alignment horizontal="center" vertical="center"/>
    </xf>
    <xf numFmtId="0" fontId="151" fillId="26" borderId="134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151" fillId="26" borderId="135" xfId="0" applyFont="1" applyFill="1" applyBorder="1" applyAlignment="1">
      <alignment horizontal="center" vertical="center"/>
    </xf>
    <xf numFmtId="0" fontId="151" fillId="26" borderId="2" xfId="0" applyFont="1" applyFill="1" applyBorder="1" applyAlignment="1">
      <alignment horizontal="center" vertical="center"/>
    </xf>
    <xf numFmtId="0" fontId="151" fillId="26" borderId="136" xfId="0" applyFont="1" applyFill="1" applyBorder="1" applyAlignment="1">
      <alignment horizontal="center" vertical="center"/>
    </xf>
    <xf numFmtId="0" fontId="47" fillId="0" borderId="137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3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151" fillId="26" borderId="140" xfId="0" applyFont="1" applyFill="1" applyBorder="1" applyAlignment="1">
      <alignment horizontal="center" vertical="center"/>
    </xf>
    <xf numFmtId="0" fontId="151" fillId="26" borderId="141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38" fillId="0" borderId="30" xfId="0" applyFont="1" applyBorder="1" applyAlignment="1">
      <alignment vertical="center" wrapText="1" shrinkToFit="1"/>
    </xf>
    <xf numFmtId="0" fontId="45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182" fontId="154" fillId="0" borderId="64" xfId="0" applyNumberFormat="1" applyFont="1" applyBorder="1" applyAlignment="1">
      <alignment vertical="center" shrinkToFit="1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 applyProtection="1">
      <alignment horizontal="center" vertical="center"/>
      <protection/>
    </xf>
    <xf numFmtId="0" fontId="48" fillId="4" borderId="19" xfId="0" applyFont="1" applyFill="1" applyBorder="1" applyAlignment="1" applyProtection="1">
      <alignment horizontal="center" vertical="center"/>
      <protection locked="0"/>
    </xf>
    <xf numFmtId="0" fontId="48" fillId="4" borderId="21" xfId="0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 quotePrefix="1">
      <alignment vertical="center"/>
      <protection/>
    </xf>
    <xf numFmtId="0" fontId="48" fillId="0" borderId="6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8" fillId="0" borderId="62" xfId="0" applyFont="1" applyFill="1" applyBorder="1" applyAlignment="1" applyProtection="1">
      <alignment horizontal="center" vertical="center"/>
      <protection/>
    </xf>
    <xf numFmtId="0" fontId="48" fillId="0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61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0" xfId="0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/>
    </xf>
    <xf numFmtId="0" fontId="88" fillId="0" borderId="133" xfId="0" applyFont="1" applyFill="1" applyBorder="1" applyAlignment="1">
      <alignment horizontal="center" vertical="center"/>
    </xf>
    <xf numFmtId="0" fontId="92" fillId="0" borderId="133" xfId="0" applyFont="1" applyFill="1" applyBorder="1" applyAlignment="1">
      <alignment horizontal="center" vertical="center"/>
    </xf>
    <xf numFmtId="0" fontId="88" fillId="0" borderId="142" xfId="0" applyFont="1" applyFill="1" applyBorder="1" applyAlignment="1">
      <alignment horizontal="center" vertical="center"/>
    </xf>
    <xf numFmtId="0" fontId="90" fillId="0" borderId="133" xfId="0" applyFont="1" applyFill="1" applyBorder="1" applyAlignment="1">
      <alignment horizontal="left" vertical="center" shrinkToFit="1"/>
    </xf>
    <xf numFmtId="49" fontId="44" fillId="0" borderId="143" xfId="70" applyNumberFormat="1" applyFont="1" applyFill="1" applyBorder="1" applyAlignment="1">
      <alignment horizontal="center" vertical="center"/>
      <protection/>
    </xf>
    <xf numFmtId="49" fontId="44" fillId="0" borderId="0" xfId="70" applyNumberFormat="1" applyFont="1" applyFill="1" applyBorder="1" applyAlignment="1">
      <alignment horizontal="center" vertical="center"/>
      <protection/>
    </xf>
    <xf numFmtId="0" fontId="96" fillId="0" borderId="0" xfId="70" applyFont="1" applyFill="1" applyBorder="1" applyAlignment="1" applyProtection="1">
      <alignment horizontal="center" vertical="center"/>
      <protection/>
    </xf>
    <xf numFmtId="0" fontId="46" fillId="0" borderId="0" xfId="70" applyFont="1" applyFill="1" applyBorder="1" applyAlignment="1" applyProtection="1">
      <alignment vertical="center"/>
      <protection/>
    </xf>
    <xf numFmtId="0" fontId="96" fillId="0" borderId="0" xfId="70" applyFont="1" applyFill="1" applyBorder="1" applyAlignment="1" applyProtection="1">
      <alignment vertical="center"/>
      <protection/>
    </xf>
    <xf numFmtId="0" fontId="150" fillId="0" borderId="144" xfId="0" applyFont="1" applyFill="1" applyBorder="1" applyAlignment="1">
      <alignment horizontal="center" vertical="center" textRotation="255" shrinkToFit="1"/>
    </xf>
    <xf numFmtId="0" fontId="46" fillId="0" borderId="145" xfId="0" applyFont="1" applyFill="1" applyBorder="1" applyAlignment="1" applyProtection="1">
      <alignment horizontal="center" vertical="center" shrinkToFit="1"/>
      <protection/>
    </xf>
    <xf numFmtId="0" fontId="46" fillId="0" borderId="146" xfId="0" applyFont="1" applyFill="1" applyBorder="1" applyAlignment="1" applyProtection="1">
      <alignment horizontal="center" vertical="center" shrinkToFit="1"/>
      <protection/>
    </xf>
    <xf numFmtId="0" fontId="45" fillId="0" borderId="147" xfId="0" applyFont="1" applyFill="1" applyBorder="1" applyAlignment="1" applyProtection="1">
      <alignment vertical="center" shrinkToFit="1"/>
      <protection/>
    </xf>
    <xf numFmtId="0" fontId="45" fillId="0" borderId="148" xfId="0" applyFont="1" applyFill="1" applyBorder="1" applyAlignment="1" applyProtection="1">
      <alignment horizontal="center" vertical="center" shrinkToFit="1"/>
      <protection/>
    </xf>
    <xf numFmtId="0" fontId="88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8" fillId="0" borderId="0" xfId="0" applyFont="1" applyFill="1" applyBorder="1" applyAlignment="1">
      <alignment vertical="center"/>
    </xf>
    <xf numFmtId="0" fontId="4" fillId="0" borderId="0" xfId="72" applyFill="1" applyBorder="1">
      <alignment/>
      <protection/>
    </xf>
    <xf numFmtId="0" fontId="91" fillId="0" borderId="0" xfId="0" applyFont="1" applyFill="1" applyBorder="1" applyAlignment="1">
      <alignment vertical="center" shrinkToFit="1"/>
    </xf>
    <xf numFmtId="0" fontId="43" fillId="8" borderId="0" xfId="70" applyFont="1" applyFill="1" applyBorder="1" applyAlignment="1">
      <alignment vertical="center" shrinkToFit="1"/>
      <protection/>
    </xf>
    <xf numFmtId="0" fontId="40" fillId="17" borderId="149" xfId="70" applyFont="1" applyFill="1" applyBorder="1" applyAlignment="1" applyProtection="1">
      <alignment horizontal="center" vertical="center" shrinkToFit="1"/>
      <protection locked="0"/>
    </xf>
    <xf numFmtId="0" fontId="40" fillId="17" borderId="150" xfId="70" applyFont="1" applyFill="1" applyBorder="1" applyAlignment="1" applyProtection="1">
      <alignment horizontal="center" vertical="center" shrinkToFit="1"/>
      <protection locked="0"/>
    </xf>
    <xf numFmtId="0" fontId="40" fillId="17" borderId="151" xfId="70" applyFont="1" applyFill="1" applyBorder="1" applyAlignment="1" applyProtection="1">
      <alignment horizontal="center" vertical="center" shrinkToFit="1"/>
      <protection locked="0"/>
    </xf>
    <xf numFmtId="0" fontId="24" fillId="0" borderId="101" xfId="70" applyFont="1" applyFill="1" applyBorder="1" applyAlignment="1" applyProtection="1">
      <alignment horizontal="center" vertical="center"/>
      <protection locked="0"/>
    </xf>
    <xf numFmtId="0" fontId="24" fillId="0" borderId="120" xfId="70" applyFont="1" applyFill="1" applyBorder="1" applyAlignment="1" applyProtection="1">
      <alignment horizontal="center" vertical="center"/>
      <protection locked="0"/>
    </xf>
    <xf numFmtId="0" fontId="42" fillId="17" borderId="101" xfId="70" applyFont="1" applyFill="1" applyBorder="1" applyAlignment="1" applyProtection="1">
      <alignment horizontal="center" vertical="center" shrinkToFit="1"/>
      <protection locked="0"/>
    </xf>
    <xf numFmtId="0" fontId="124" fillId="17" borderId="152" xfId="70" applyFont="1" applyFill="1" applyBorder="1" applyAlignment="1" applyProtection="1">
      <alignment horizontal="center" vertical="center" shrinkToFit="1"/>
      <protection locked="0"/>
    </xf>
    <xf numFmtId="0" fontId="123" fillId="17" borderId="152" xfId="70" applyFont="1" applyFill="1" applyBorder="1" applyAlignment="1" applyProtection="1">
      <alignment horizontal="center" vertical="center" shrinkToFit="1"/>
      <protection locked="0"/>
    </xf>
    <xf numFmtId="0" fontId="123" fillId="17" borderId="120" xfId="70" applyFont="1" applyFill="1" applyBorder="1" applyAlignment="1" applyProtection="1">
      <alignment horizontal="center" vertical="center" shrinkToFit="1"/>
      <protection locked="0"/>
    </xf>
    <xf numFmtId="0" fontId="38" fillId="0" borderId="101" xfId="70" applyFont="1" applyBorder="1" applyAlignment="1">
      <alignment horizontal="center" vertical="center" shrinkToFit="1"/>
      <protection/>
    </xf>
    <xf numFmtId="0" fontId="123" fillId="17" borderId="101" xfId="70" applyFont="1" applyFill="1" applyBorder="1" applyAlignment="1" applyProtection="1">
      <alignment horizontal="center" vertical="center" shrinkToFit="1"/>
      <protection locked="0"/>
    </xf>
    <xf numFmtId="0" fontId="38" fillId="0" borderId="120" xfId="70" applyFont="1" applyBorder="1" applyAlignment="1">
      <alignment horizontal="center" vertical="center" shrinkToFit="1"/>
      <protection/>
    </xf>
    <xf numFmtId="0" fontId="38" fillId="0" borderId="152" xfId="70" applyFont="1" applyBorder="1" applyAlignment="1">
      <alignment horizontal="center" vertical="center" shrinkToFit="1"/>
      <protection/>
    </xf>
    <xf numFmtId="0" fontId="60" fillId="17" borderId="153" xfId="70" applyFont="1" applyFill="1" applyBorder="1" applyAlignment="1" applyProtection="1">
      <alignment horizontal="center" vertical="center"/>
      <protection locked="0"/>
    </xf>
    <xf numFmtId="0" fontId="38" fillId="0" borderId="154" xfId="70" applyFont="1" applyBorder="1" applyAlignment="1">
      <alignment horizontal="center" vertical="center" shrinkToFit="1"/>
      <protection/>
    </xf>
    <xf numFmtId="0" fontId="38" fillId="17" borderId="153" xfId="70" applyFont="1" applyFill="1" applyBorder="1" applyAlignment="1" applyProtection="1">
      <alignment horizontal="left" vertical="center"/>
      <protection locked="0"/>
    </xf>
    <xf numFmtId="0" fontId="48" fillId="17" borderId="42" xfId="70" applyFont="1" applyFill="1" applyBorder="1" applyAlignment="1" applyProtection="1">
      <alignment horizontal="center" vertical="center"/>
      <protection locked="0"/>
    </xf>
    <xf numFmtId="0" fontId="60" fillId="17" borderId="42" xfId="70" applyFont="1" applyFill="1" applyBorder="1" applyAlignment="1" applyProtection="1">
      <alignment horizontal="center" vertical="center"/>
      <protection locked="0"/>
    </xf>
    <xf numFmtId="0" fontId="38" fillId="17" borderId="41" xfId="70" applyFont="1" applyFill="1" applyBorder="1" applyAlignment="1" applyProtection="1">
      <alignment horizontal="left" vertical="center"/>
      <protection locked="0"/>
    </xf>
    <xf numFmtId="0" fontId="38" fillId="17" borderId="42" xfId="70" applyFont="1" applyFill="1" applyBorder="1" applyAlignment="1" applyProtection="1">
      <alignment horizontal="left" vertical="center"/>
      <protection locked="0"/>
    </xf>
    <xf numFmtId="0" fontId="122" fillId="17" borderId="32" xfId="70" applyNumberFormat="1" applyFont="1" applyFill="1" applyBorder="1" applyAlignment="1">
      <alignment horizontal="center" vertical="center" shrinkToFit="1"/>
      <protection/>
    </xf>
    <xf numFmtId="0" fontId="24" fillId="0" borderId="41" xfId="70" applyFont="1" applyFill="1" applyBorder="1" applyAlignment="1" applyProtection="1">
      <alignment horizontal="center" vertical="center"/>
      <protection locked="0"/>
    </xf>
    <xf numFmtId="0" fontId="24" fillId="0" borderId="32" xfId="70" applyFont="1" applyFill="1" applyBorder="1" applyAlignment="1" applyProtection="1">
      <alignment horizontal="center" vertical="center"/>
      <protection locked="0"/>
    </xf>
    <xf numFmtId="0" fontId="38" fillId="17" borderId="39" xfId="70" applyFont="1" applyFill="1" applyBorder="1" applyAlignment="1" applyProtection="1">
      <alignment horizontal="left" vertical="center"/>
      <protection locked="0"/>
    </xf>
    <xf numFmtId="0" fontId="38" fillId="17" borderId="155" xfId="70" applyFont="1" applyFill="1" applyBorder="1" applyAlignment="1" applyProtection="1">
      <alignment horizontal="left" vertical="center"/>
      <protection locked="0"/>
    </xf>
    <xf numFmtId="0" fontId="122" fillId="17" borderId="41" xfId="70" applyNumberFormat="1" applyFont="1" applyFill="1" applyBorder="1" applyAlignment="1">
      <alignment horizontal="center" vertical="center" shrinkToFit="1"/>
      <protection/>
    </xf>
    <xf numFmtId="0" fontId="122" fillId="17" borderId="42" xfId="70" applyNumberFormat="1" applyFont="1" applyFill="1" applyBorder="1" applyAlignment="1">
      <alignment horizontal="center" vertical="center" shrinkToFit="1"/>
      <protection/>
    </xf>
    <xf numFmtId="0" fontId="38" fillId="17" borderId="156" xfId="70" applyFont="1" applyFill="1" applyBorder="1" applyAlignment="1" applyProtection="1">
      <alignment horizontal="left" vertical="center"/>
      <protection locked="0"/>
    </xf>
    <xf numFmtId="0" fontId="38" fillId="17" borderId="133" xfId="70" applyFont="1" applyFill="1" applyBorder="1" applyAlignment="1" applyProtection="1">
      <alignment horizontal="left" vertical="center"/>
      <protection locked="0"/>
    </xf>
    <xf numFmtId="0" fontId="38" fillId="17" borderId="157" xfId="70" applyFont="1" applyFill="1" applyBorder="1" applyAlignment="1" applyProtection="1">
      <alignment horizontal="left" vertical="center"/>
      <protection locked="0"/>
    </xf>
    <xf numFmtId="0" fontId="38" fillId="17" borderId="38" xfId="70" applyFont="1" applyFill="1" applyBorder="1" applyAlignment="1" applyProtection="1">
      <alignment horizontal="left" vertical="center"/>
      <protection locked="0"/>
    </xf>
    <xf numFmtId="0" fontId="24" fillId="0" borderId="28" xfId="70" applyFont="1" applyFill="1" applyBorder="1" applyAlignment="1" applyProtection="1">
      <alignment horizontal="center" vertical="center"/>
      <protection locked="0"/>
    </xf>
    <xf numFmtId="0" fontId="24" fillId="0" borderId="38" xfId="70" applyFont="1" applyFill="1" applyBorder="1" applyAlignment="1" applyProtection="1">
      <alignment horizontal="center" vertical="center"/>
      <protection locked="0"/>
    </xf>
    <xf numFmtId="0" fontId="121" fillId="0" borderId="158" xfId="70" applyNumberFormat="1" applyFont="1" applyFill="1" applyBorder="1" applyAlignment="1">
      <alignment horizontal="distributed" vertical="center" indent="2" shrinkToFit="1"/>
      <protection/>
    </xf>
    <xf numFmtId="0" fontId="24" fillId="0" borderId="156" xfId="70" applyFont="1" applyFill="1" applyBorder="1" applyAlignment="1" applyProtection="1">
      <alignment horizontal="center" vertical="center"/>
      <protection locked="0"/>
    </xf>
    <xf numFmtId="0" fontId="24" fillId="0" borderId="159" xfId="70" applyFont="1" applyFill="1" applyBorder="1" applyAlignment="1" applyProtection="1">
      <alignment horizontal="center" vertical="center"/>
      <protection locked="0"/>
    </xf>
    <xf numFmtId="0" fontId="120" fillId="17" borderId="39" xfId="70" applyNumberFormat="1" applyFont="1" applyFill="1" applyBorder="1" applyAlignment="1">
      <alignment horizontal="center" vertical="center" shrinkToFit="1"/>
      <protection/>
    </xf>
    <xf numFmtId="0" fontId="120" fillId="17" borderId="28" xfId="70" applyNumberFormat="1" applyFont="1" applyFill="1" applyBorder="1" applyAlignment="1">
      <alignment horizontal="center" vertical="center" shrinkToFit="1"/>
      <protection/>
    </xf>
    <xf numFmtId="0" fontId="121" fillId="0" borderId="160" xfId="70" applyNumberFormat="1" applyFont="1" applyFill="1" applyBorder="1" applyAlignment="1">
      <alignment horizontal="distributed" vertical="center" indent="2" shrinkToFit="1"/>
      <protection/>
    </xf>
    <xf numFmtId="0" fontId="121" fillId="0" borderId="161" xfId="70" applyNumberFormat="1" applyFont="1" applyFill="1" applyBorder="1" applyAlignment="1">
      <alignment horizontal="distributed" vertical="center" indent="2" shrinkToFit="1"/>
      <protection/>
    </xf>
    <xf numFmtId="0" fontId="120" fillId="17" borderId="0" xfId="70" applyNumberFormat="1" applyFont="1" applyFill="1" applyBorder="1" applyAlignment="1">
      <alignment horizontal="center" vertical="center" shrinkToFit="1"/>
      <protection/>
    </xf>
    <xf numFmtId="0" fontId="120" fillId="17" borderId="162" xfId="70" applyNumberFormat="1" applyFont="1" applyFill="1" applyBorder="1" applyAlignment="1">
      <alignment horizontal="center" vertical="center" shrinkToFit="1"/>
      <protection/>
    </xf>
    <xf numFmtId="0" fontId="120" fillId="17" borderId="38" xfId="70" applyNumberFormat="1" applyFont="1" applyFill="1" applyBorder="1" applyAlignment="1">
      <alignment horizontal="center" vertical="center" shrinkToFit="1"/>
      <protection/>
    </xf>
    <xf numFmtId="0" fontId="120" fillId="17" borderId="133" xfId="70" applyNumberFormat="1" applyFont="1" applyFill="1" applyBorder="1" applyAlignment="1">
      <alignment horizontal="center" vertical="center" shrinkToFit="1"/>
      <protection/>
    </xf>
    <xf numFmtId="0" fontId="120" fillId="17" borderId="159" xfId="70" applyNumberFormat="1" applyFont="1" applyFill="1" applyBorder="1" applyAlignment="1">
      <alignment horizontal="center" vertical="center" shrinkToFit="1"/>
      <protection/>
    </xf>
    <xf numFmtId="0" fontId="120" fillId="17" borderId="18" xfId="70" applyNumberFormat="1" applyFont="1" applyFill="1" applyBorder="1" applyAlignment="1">
      <alignment horizontal="center" vertical="center" shrinkToFit="1"/>
      <protection/>
    </xf>
    <xf numFmtId="0" fontId="117" fillId="0" borderId="39" xfId="70" applyFont="1" applyBorder="1" applyAlignment="1">
      <alignment horizontal="center" vertical="center" shrinkToFit="1"/>
      <protection/>
    </xf>
    <xf numFmtId="0" fontId="117" fillId="0" borderId="28" xfId="70" applyFont="1" applyBorder="1" applyAlignment="1">
      <alignment horizontal="center" vertical="center" shrinkToFit="1"/>
      <protection/>
    </xf>
    <xf numFmtId="0" fontId="120" fillId="17" borderId="156" xfId="70" applyNumberFormat="1" applyFont="1" applyFill="1" applyBorder="1" applyAlignment="1">
      <alignment horizontal="center" vertical="center" shrinkToFit="1"/>
      <protection/>
    </xf>
    <xf numFmtId="0" fontId="117" fillId="0" borderId="159" xfId="70" applyFont="1" applyBorder="1" applyAlignment="1">
      <alignment horizontal="center" vertical="center" shrinkToFit="1"/>
      <protection/>
    </xf>
    <xf numFmtId="0" fontId="117" fillId="0" borderId="113" xfId="70" applyFont="1" applyBorder="1" applyAlignment="1">
      <alignment horizontal="center" vertical="center" shrinkToFit="1"/>
      <protection/>
    </xf>
    <xf numFmtId="0" fontId="117" fillId="0" borderId="0" xfId="70" applyFont="1" applyBorder="1" applyAlignment="1">
      <alignment horizontal="center" vertical="center" shrinkToFit="1"/>
      <protection/>
    </xf>
    <xf numFmtId="0" fontId="117" fillId="0" borderId="162" xfId="70" applyFont="1" applyBorder="1" applyAlignment="1">
      <alignment horizontal="center" vertical="center" shrinkToFit="1"/>
      <protection/>
    </xf>
    <xf numFmtId="0" fontId="117" fillId="0" borderId="163" xfId="70" applyFont="1" applyBorder="1" applyAlignment="1">
      <alignment horizontal="center" vertical="center" shrinkToFit="1"/>
      <protection/>
    </xf>
    <xf numFmtId="0" fontId="117" fillId="0" borderId="133" xfId="70" applyFont="1" applyBorder="1" applyAlignment="1">
      <alignment horizontal="center" vertical="center" shrinkToFit="1"/>
      <protection/>
    </xf>
    <xf numFmtId="0" fontId="20" fillId="0" borderId="56" xfId="0" applyFont="1" applyBorder="1" applyAlignment="1">
      <alignment vertical="center" shrinkToFit="1"/>
    </xf>
    <xf numFmtId="0" fontId="20" fillId="0" borderId="164" xfId="0" applyFont="1" applyBorder="1" applyAlignment="1">
      <alignment vertical="center" shrinkToFit="1"/>
    </xf>
    <xf numFmtId="0" fontId="20" fillId="0" borderId="37" xfId="0" applyFont="1" applyBorder="1" applyAlignment="1">
      <alignment vertical="center" shrinkToFit="1"/>
    </xf>
    <xf numFmtId="0" fontId="32" fillId="0" borderId="0" xfId="70" applyNumberFormat="1" applyFont="1" applyAlignment="1">
      <alignment horizontal="center"/>
      <protection/>
    </xf>
    <xf numFmtId="0" fontId="112" fillId="0" borderId="0" xfId="70" applyNumberFormat="1" applyFont="1" applyAlignment="1">
      <alignment horizontal="center" vertical="center" shrinkToFit="1"/>
      <protection/>
    </xf>
    <xf numFmtId="0" fontId="34" fillId="0" borderId="0" xfId="70" applyNumberFormat="1" applyFont="1" applyAlignment="1">
      <alignment horizontal="center" vertical="center" shrinkToFit="1"/>
      <protection/>
    </xf>
    <xf numFmtId="0" fontId="114" fillId="0" borderId="0" xfId="70" applyNumberFormat="1" applyFont="1" applyAlignment="1" quotePrefix="1">
      <alignment horizontal="center" shrinkToFit="1"/>
      <protection/>
    </xf>
    <xf numFmtId="0" fontId="35" fillId="0" borderId="0" xfId="70" applyNumberFormat="1" applyFont="1" applyAlignment="1">
      <alignment horizontal="center" shrinkToFit="1"/>
      <protection/>
    </xf>
    <xf numFmtId="0" fontId="115" fillId="0" borderId="0" xfId="70" applyNumberFormat="1" applyFont="1" applyAlignment="1">
      <alignment horizontal="center" vertical="center"/>
      <protection/>
    </xf>
    <xf numFmtId="0" fontId="116" fillId="0" borderId="0" xfId="70" applyNumberFormat="1" applyFont="1" applyAlignment="1">
      <alignment horizontal="center" vertical="center"/>
      <protection/>
    </xf>
    <xf numFmtId="0" fontId="54" fillId="0" borderId="0" xfId="70" applyNumberFormat="1" applyFont="1" applyAlignment="1">
      <alignment horizontal="right" vertical="center"/>
      <protection/>
    </xf>
    <xf numFmtId="0" fontId="118" fillId="17" borderId="0" xfId="70" applyNumberFormat="1" applyFont="1" applyFill="1" applyAlignment="1">
      <alignment horizontal="center" vertical="center"/>
      <protection/>
    </xf>
    <xf numFmtId="0" fontId="119" fillId="0" borderId="0" xfId="70" applyNumberFormat="1" applyFont="1" applyAlignment="1">
      <alignment horizontal="center" vertical="center"/>
      <protection/>
    </xf>
    <xf numFmtId="0" fontId="29" fillId="8" borderId="3" xfId="70" applyFont="1" applyFill="1" applyBorder="1" applyAlignment="1">
      <alignment horizontal="center" vertical="center" shrinkToFit="1"/>
      <protection/>
    </xf>
    <xf numFmtId="0" fontId="117" fillId="0" borderId="165" xfId="70" applyFont="1" applyBorder="1" applyAlignment="1">
      <alignment horizontal="center" vertical="center" shrinkToFit="1"/>
      <protection/>
    </xf>
    <xf numFmtId="0" fontId="38" fillId="17" borderId="152" xfId="70" applyFont="1" applyFill="1" applyBorder="1" applyAlignment="1" applyProtection="1">
      <alignment horizontal="center" vertical="center"/>
      <protection locked="0"/>
    </xf>
    <xf numFmtId="0" fontId="38" fillId="17" borderId="120" xfId="70" applyFont="1" applyFill="1" applyBorder="1" applyAlignment="1" applyProtection="1">
      <alignment horizontal="center" vertical="center"/>
      <protection locked="0"/>
    </xf>
    <xf numFmtId="0" fontId="24" fillId="0" borderId="166" xfId="70" applyFont="1" applyFill="1" applyBorder="1" applyAlignment="1" applyProtection="1">
      <alignment horizontal="center" vertical="center" shrinkToFit="1"/>
      <protection locked="0"/>
    </xf>
    <xf numFmtId="0" fontId="24" fillId="0" borderId="167" xfId="70" applyFont="1" applyFill="1" applyBorder="1" applyAlignment="1" applyProtection="1">
      <alignment horizontal="center" vertical="center" shrinkToFit="1"/>
      <protection locked="0"/>
    </xf>
    <xf numFmtId="0" fontId="125" fillId="17" borderId="152" xfId="51" applyFont="1" applyFill="1" applyBorder="1" applyAlignment="1" applyProtection="1">
      <alignment horizontal="center" vertical="center" shrinkToFit="1"/>
      <protection locked="0"/>
    </xf>
    <xf numFmtId="0" fontId="126" fillId="17" borderId="152" xfId="70" applyFont="1" applyFill="1" applyBorder="1" applyAlignment="1" applyProtection="1">
      <alignment horizontal="center" vertical="center" shrinkToFit="1"/>
      <protection locked="0"/>
    </xf>
    <xf numFmtId="0" fontId="126" fillId="17" borderId="168" xfId="70" applyFont="1" applyFill="1" applyBorder="1" applyAlignment="1" applyProtection="1">
      <alignment horizontal="center" vertical="center" shrinkToFit="1"/>
      <protection locked="0"/>
    </xf>
    <xf numFmtId="0" fontId="38" fillId="0" borderId="163" xfId="70" applyFont="1" applyFill="1" applyBorder="1" applyAlignment="1" applyProtection="1">
      <alignment horizontal="center" vertical="center" shrinkToFit="1"/>
      <protection locked="0"/>
    </xf>
    <xf numFmtId="0" fontId="38" fillId="0" borderId="39" xfId="70" applyFont="1" applyFill="1" applyBorder="1" applyAlignment="1" applyProtection="1">
      <alignment horizontal="center" vertical="center" shrinkToFit="1"/>
      <protection locked="0"/>
    </xf>
    <xf numFmtId="0" fontId="38" fillId="0" borderId="150" xfId="70" applyFont="1" applyFill="1" applyBorder="1" applyAlignment="1" applyProtection="1">
      <alignment horizontal="center" vertical="center" shrinkToFit="1"/>
      <protection/>
    </xf>
    <xf numFmtId="0" fontId="38" fillId="0" borderId="30" xfId="70" applyFont="1" applyFill="1" applyBorder="1" applyAlignment="1" applyProtection="1">
      <alignment horizontal="center" vertical="center" shrinkToFit="1"/>
      <protection/>
    </xf>
    <xf numFmtId="0" fontId="127" fillId="17" borderId="30" xfId="70" applyFont="1" applyFill="1" applyBorder="1" applyAlignment="1" applyProtection="1">
      <alignment horizontal="center" vertical="center" shrinkToFit="1"/>
      <protection locked="0"/>
    </xf>
    <xf numFmtId="0" fontId="24" fillId="0" borderId="169" xfId="70" applyFont="1" applyFill="1" applyBorder="1" applyAlignment="1" applyProtection="1">
      <alignment horizontal="center" vertical="center" shrinkToFit="1"/>
      <protection locked="0"/>
    </xf>
    <xf numFmtId="0" fontId="24" fillId="0" borderId="170" xfId="70" applyFont="1" applyFill="1" applyBorder="1" applyAlignment="1" applyProtection="1">
      <alignment horizontal="center" vertical="center" shrinkToFit="1"/>
      <protection locked="0"/>
    </xf>
    <xf numFmtId="0" fontId="38" fillId="17" borderId="41" xfId="70" applyNumberFormat="1" applyFont="1" applyFill="1" applyBorder="1" applyAlignment="1">
      <alignment horizontal="center" vertical="center" shrinkToFit="1"/>
      <protection/>
    </xf>
    <xf numFmtId="0" fontId="38" fillId="17" borderId="42" xfId="70" applyNumberFormat="1" applyFont="1" applyFill="1" applyBorder="1" applyAlignment="1">
      <alignment horizontal="center" vertical="center" shrinkToFit="1"/>
      <protection/>
    </xf>
    <xf numFmtId="0" fontId="38" fillId="17" borderId="32" xfId="70" applyNumberFormat="1" applyFont="1" applyFill="1" applyBorder="1" applyAlignment="1">
      <alignment horizontal="center" vertical="center" shrinkToFit="1"/>
      <protection/>
    </xf>
    <xf numFmtId="0" fontId="48" fillId="17" borderId="41" xfId="70" applyFont="1" applyFill="1" applyBorder="1" applyAlignment="1" applyProtection="1">
      <alignment horizontal="center" vertical="center"/>
      <protection locked="0"/>
    </xf>
    <xf numFmtId="0" fontId="60" fillId="17" borderId="32" xfId="70" applyFont="1" applyFill="1" applyBorder="1" applyAlignment="1" applyProtection="1">
      <alignment horizontal="center" vertical="center"/>
      <protection locked="0"/>
    </xf>
    <xf numFmtId="0" fontId="38" fillId="0" borderId="113" xfId="70" applyFont="1" applyFill="1" applyBorder="1" applyAlignment="1" applyProtection="1">
      <alignment horizontal="center" vertical="center" shrinkToFit="1"/>
      <protection/>
    </xf>
    <xf numFmtId="0" fontId="4" fillId="0" borderId="0" xfId="70" applyBorder="1">
      <alignment/>
      <protection/>
    </xf>
    <xf numFmtId="0" fontId="4" fillId="0" borderId="162" xfId="70" applyBorder="1">
      <alignment/>
      <protection/>
    </xf>
    <xf numFmtId="0" fontId="127" fillId="17" borderId="104" xfId="70" applyFont="1" applyFill="1" applyBorder="1" applyAlignment="1" applyProtection="1">
      <alignment horizontal="center" vertical="center" shrinkToFit="1"/>
      <protection locked="0"/>
    </xf>
    <xf numFmtId="0" fontId="38" fillId="0" borderId="104" xfId="70" applyFont="1" applyFill="1" applyBorder="1" applyAlignment="1" applyProtection="1">
      <alignment horizontal="center" vertical="center" shrinkToFit="1"/>
      <protection/>
    </xf>
    <xf numFmtId="0" fontId="38" fillId="17" borderId="104" xfId="70" applyFont="1" applyFill="1" applyBorder="1" applyAlignment="1" applyProtection="1">
      <alignment horizontal="center" vertical="center" shrinkToFit="1"/>
      <protection locked="0"/>
    </xf>
    <xf numFmtId="0" fontId="38" fillId="17" borderId="171" xfId="70" applyFont="1" applyFill="1" applyBorder="1" applyAlignment="1" applyProtection="1">
      <alignment horizontal="center" vertical="center" shrinkToFit="1"/>
      <protection locked="0"/>
    </xf>
    <xf numFmtId="0" fontId="38" fillId="17" borderId="30" xfId="70" applyFont="1" applyFill="1" applyBorder="1" applyAlignment="1" applyProtection="1">
      <alignment horizontal="center" vertical="center" shrinkToFit="1"/>
      <protection locked="0"/>
    </xf>
    <xf numFmtId="0" fontId="38" fillId="17" borderId="31" xfId="70" applyFont="1" applyFill="1" applyBorder="1" applyAlignment="1" applyProtection="1">
      <alignment horizontal="center" vertical="center" shrinkToFit="1"/>
      <protection locked="0"/>
    </xf>
    <xf numFmtId="0" fontId="128" fillId="0" borderId="172" xfId="70" applyFont="1" applyBorder="1" applyAlignment="1">
      <alignment horizontal="center" vertical="center" wrapText="1"/>
      <protection/>
    </xf>
    <xf numFmtId="0" fontId="128" fillId="0" borderId="173" xfId="70" applyFont="1" applyBorder="1" applyAlignment="1">
      <alignment horizontal="center" vertical="center" wrapText="1"/>
      <protection/>
    </xf>
    <xf numFmtId="0" fontId="128" fillId="0" borderId="174" xfId="70" applyFont="1" applyBorder="1" applyAlignment="1">
      <alignment horizontal="center" vertical="center" wrapText="1"/>
      <protection/>
    </xf>
    <xf numFmtId="0" fontId="40" fillId="0" borderId="104" xfId="70" applyFont="1" applyBorder="1" applyAlignment="1">
      <alignment horizontal="center" vertical="center" shrinkToFit="1"/>
      <protection/>
    </xf>
    <xf numFmtId="0" fontId="40" fillId="0" borderId="20" xfId="70" applyFont="1" applyBorder="1" applyAlignment="1">
      <alignment horizontal="center" vertical="center" shrinkToFit="1"/>
      <protection/>
    </xf>
    <xf numFmtId="0" fontId="80" fillId="0" borderId="78" xfId="70" applyFont="1" applyFill="1" applyBorder="1" applyAlignment="1">
      <alignment horizontal="center" vertical="center" shrinkToFit="1"/>
      <protection/>
    </xf>
    <xf numFmtId="0" fontId="80" fillId="0" borderId="97" xfId="70" applyFont="1" applyFill="1" applyBorder="1" applyAlignment="1">
      <alignment horizontal="center" vertical="center" shrinkToFit="1"/>
      <protection/>
    </xf>
    <xf numFmtId="0" fontId="40" fillId="0" borderId="0" xfId="70" applyFont="1" applyBorder="1" applyAlignment="1">
      <alignment horizontal="center" vertical="center" shrinkToFit="1"/>
      <protection/>
    </xf>
    <xf numFmtId="0" fontId="40" fillId="0" borderId="175" xfId="70" applyFont="1" applyBorder="1" applyAlignment="1">
      <alignment horizontal="center" vertical="center" shrinkToFit="1"/>
      <protection/>
    </xf>
    <xf numFmtId="0" fontId="40" fillId="0" borderId="13" xfId="70" applyFont="1" applyBorder="1" applyAlignment="1">
      <alignment horizontal="center" vertical="center" shrinkToFit="1"/>
      <protection/>
    </xf>
    <xf numFmtId="0" fontId="40" fillId="0" borderId="176" xfId="70" applyFont="1" applyBorder="1" applyAlignment="1">
      <alignment horizontal="center" vertical="center" shrinkToFit="1"/>
      <protection/>
    </xf>
    <xf numFmtId="0" fontId="128" fillId="0" borderId="19" xfId="70" applyFont="1" applyBorder="1" applyAlignment="1">
      <alignment horizontal="center" vertical="center" wrapText="1"/>
      <protection/>
    </xf>
    <xf numFmtId="0" fontId="128" fillId="0" borderId="13" xfId="70" applyFont="1" applyBorder="1" applyAlignment="1">
      <alignment horizontal="center" vertical="center" wrapText="1"/>
      <protection/>
    </xf>
    <xf numFmtId="0" fontId="128" fillId="0" borderId="177" xfId="70" applyFont="1" applyBorder="1" applyAlignment="1">
      <alignment horizontal="center" vertical="center" wrapText="1"/>
      <protection/>
    </xf>
    <xf numFmtId="0" fontId="41" fillId="17" borderId="35" xfId="70" applyFont="1" applyFill="1" applyBorder="1" applyAlignment="1" applyProtection="1">
      <alignment horizontal="center" vertical="center"/>
      <protection locked="0"/>
    </xf>
    <xf numFmtId="0" fontId="41" fillId="17" borderId="56" xfId="70" applyFont="1" applyFill="1" applyBorder="1" applyAlignment="1" applyProtection="1">
      <alignment horizontal="center" vertical="center"/>
      <protection locked="0"/>
    </xf>
    <xf numFmtId="0" fontId="41" fillId="17" borderId="164" xfId="70" applyFont="1" applyFill="1" applyBorder="1" applyAlignment="1" applyProtection="1">
      <alignment horizontal="center" vertical="center"/>
      <protection locked="0"/>
    </xf>
    <xf numFmtId="0" fontId="41" fillId="17" borderId="178" xfId="70" applyFont="1" applyFill="1" applyBorder="1" applyAlignment="1" applyProtection="1">
      <alignment horizontal="center" vertical="center"/>
      <protection locked="0"/>
    </xf>
    <xf numFmtId="0" fontId="129" fillId="0" borderId="61" xfId="70" applyFont="1" applyBorder="1" applyAlignment="1">
      <alignment horizontal="center" vertical="center"/>
      <protection/>
    </xf>
    <xf numFmtId="0" fontId="129" fillId="0" borderId="179" xfId="70" applyFont="1" applyBorder="1" applyAlignment="1">
      <alignment horizontal="center" vertical="center"/>
      <protection/>
    </xf>
    <xf numFmtId="0" fontId="129" fillId="0" borderId="19" xfId="70" applyFont="1" applyBorder="1" applyAlignment="1">
      <alignment horizontal="center" vertical="center"/>
      <protection/>
    </xf>
    <xf numFmtId="0" fontId="129" fillId="0" borderId="177" xfId="70" applyFont="1" applyBorder="1" applyAlignment="1">
      <alignment horizontal="center" vertical="center"/>
      <protection/>
    </xf>
    <xf numFmtId="0" fontId="41" fillId="17" borderId="101" xfId="70" applyFont="1" applyFill="1" applyBorder="1" applyAlignment="1" applyProtection="1">
      <alignment horizontal="center" vertical="center"/>
      <protection locked="0"/>
    </xf>
    <xf numFmtId="0" fontId="41" fillId="17" borderId="152" xfId="70" applyFont="1" applyFill="1" applyBorder="1" applyAlignment="1" applyProtection="1">
      <alignment horizontal="center" vertical="center"/>
      <protection locked="0"/>
    </xf>
    <xf numFmtId="0" fontId="41" fillId="17" borderId="168" xfId="70" applyFont="1" applyFill="1" applyBorder="1" applyAlignment="1" applyProtection="1">
      <alignment horizontal="center" vertical="center"/>
      <protection locked="0"/>
    </xf>
    <xf numFmtId="0" fontId="41" fillId="17" borderId="23" xfId="70" applyFont="1" applyFill="1" applyBorder="1" applyAlignment="1" applyProtection="1">
      <alignment horizontal="center" vertical="center"/>
      <protection locked="0"/>
    </xf>
    <xf numFmtId="0" fontId="41" fillId="17" borderId="44" xfId="70" applyFont="1" applyFill="1" applyBorder="1" applyAlignment="1" applyProtection="1">
      <alignment horizontal="center" vertical="center"/>
      <protection locked="0"/>
    </xf>
    <xf numFmtId="0" fontId="41" fillId="17" borderId="45" xfId="70" applyFont="1" applyFill="1" applyBorder="1" applyAlignment="1" applyProtection="1">
      <alignment horizontal="center" vertical="center"/>
      <protection locked="0"/>
    </xf>
    <xf numFmtId="0" fontId="41" fillId="17" borderId="180" xfId="70" applyFont="1" applyFill="1" applyBorder="1" applyAlignment="1" applyProtection="1">
      <alignment horizontal="center" vertical="center"/>
      <protection locked="0"/>
    </xf>
    <xf numFmtId="0" fontId="130" fillId="0" borderId="181" xfId="70" applyFont="1" applyFill="1" applyBorder="1" applyAlignment="1">
      <alignment horizontal="center" textRotation="255"/>
      <protection/>
    </xf>
    <xf numFmtId="0" fontId="130" fillId="0" borderId="182" xfId="70" applyFont="1" applyFill="1" applyBorder="1" applyAlignment="1">
      <alignment horizontal="center" textRotation="255"/>
      <protection/>
    </xf>
    <xf numFmtId="0" fontId="131" fillId="0" borderId="183" xfId="70" applyNumberFormat="1" applyFont="1" applyBorder="1" applyAlignment="1">
      <alignment horizontal="center" vertical="center" shrinkToFit="1"/>
      <protection/>
    </xf>
    <xf numFmtId="0" fontId="131" fillId="0" borderId="184" xfId="70" applyNumberFormat="1" applyFont="1" applyBorder="1" applyAlignment="1">
      <alignment horizontal="center" vertical="center" shrinkToFit="1"/>
      <protection/>
    </xf>
    <xf numFmtId="0" fontId="132" fillId="0" borderId="104" xfId="70" applyFont="1" applyBorder="1" applyAlignment="1">
      <alignment horizontal="center" vertical="center" shrinkToFit="1"/>
      <protection/>
    </xf>
    <xf numFmtId="0" fontId="132" fillId="0" borderId="20" xfId="70" applyFont="1" applyBorder="1" applyAlignment="1">
      <alignment horizontal="center" vertical="center" shrinkToFit="1"/>
      <protection/>
    </xf>
    <xf numFmtId="0" fontId="38" fillId="0" borderId="185" xfId="70" applyFont="1" applyBorder="1" applyAlignment="1">
      <alignment horizontal="center" vertical="center" shrinkToFit="1"/>
      <protection/>
    </xf>
    <xf numFmtId="0" fontId="38" fillId="0" borderId="99" xfId="70" applyFont="1" applyBorder="1" applyAlignment="1">
      <alignment horizontal="center" vertical="center" shrinkToFit="1"/>
      <protection/>
    </xf>
    <xf numFmtId="0" fontId="38" fillId="0" borderId="186" xfId="70" applyFont="1" applyFill="1" applyBorder="1" applyAlignment="1" applyProtection="1">
      <alignment horizontal="center" vertical="center" shrinkToFit="1"/>
      <protection/>
    </xf>
    <xf numFmtId="0" fontId="38" fillId="0" borderId="187" xfId="70" applyFont="1" applyFill="1" applyBorder="1" applyAlignment="1" applyProtection="1">
      <alignment horizontal="center" vertical="center" shrinkToFit="1"/>
      <protection/>
    </xf>
    <xf numFmtId="0" fontId="127" fillId="17" borderId="187" xfId="70" applyFont="1" applyFill="1" applyBorder="1" applyAlignment="1" applyProtection="1">
      <alignment horizontal="center" vertical="center" shrinkToFit="1"/>
      <protection locked="0"/>
    </xf>
    <xf numFmtId="0" fontId="128" fillId="17" borderId="187" xfId="70" applyFont="1" applyFill="1" applyBorder="1" applyAlignment="1" applyProtection="1">
      <alignment horizontal="center" vertical="center" shrinkToFit="1"/>
      <protection locked="0"/>
    </xf>
    <xf numFmtId="0" fontId="128" fillId="17" borderId="188" xfId="70" applyFont="1" applyFill="1" applyBorder="1" applyAlignment="1" applyProtection="1">
      <alignment horizontal="center" vertical="center" shrinkToFit="1"/>
      <protection locked="0"/>
    </xf>
    <xf numFmtId="0" fontId="41" fillId="17" borderId="119" xfId="70" applyFont="1" applyFill="1" applyBorder="1" applyAlignment="1" applyProtection="1">
      <alignment horizontal="center" vertical="center"/>
      <protection locked="0"/>
    </xf>
    <xf numFmtId="0" fontId="128" fillId="17" borderId="30" xfId="70" applyFont="1" applyFill="1" applyBorder="1" applyAlignment="1" applyProtection="1">
      <alignment horizontal="center" vertical="center" shrinkToFit="1"/>
      <protection locked="0"/>
    </xf>
    <xf numFmtId="0" fontId="128" fillId="17" borderId="31" xfId="70" applyFont="1" applyFill="1" applyBorder="1" applyAlignment="1" applyProtection="1">
      <alignment horizontal="center" vertical="center" shrinkToFit="1"/>
      <protection locked="0"/>
    </xf>
    <xf numFmtId="0" fontId="129" fillId="0" borderId="189" xfId="70" applyFont="1" applyBorder="1" applyAlignment="1">
      <alignment horizontal="center" vertical="center"/>
      <protection/>
    </xf>
    <xf numFmtId="0" fontId="129" fillId="0" borderId="167" xfId="70" applyFont="1" applyBorder="1" applyAlignment="1">
      <alignment horizontal="center" vertical="center"/>
      <protection/>
    </xf>
    <xf numFmtId="0" fontId="133" fillId="0" borderId="18" xfId="70" applyFont="1" applyBorder="1" applyAlignment="1">
      <alignment horizontal="center" vertical="center" wrapText="1"/>
      <protection/>
    </xf>
    <xf numFmtId="0" fontId="133" fillId="0" borderId="0" xfId="70" applyFont="1" applyBorder="1" applyAlignment="1">
      <alignment horizontal="center" vertical="center" wrapText="1"/>
      <protection/>
    </xf>
    <xf numFmtId="0" fontId="133" fillId="0" borderId="162" xfId="70" applyFont="1" applyBorder="1" applyAlignment="1">
      <alignment horizontal="center" vertical="center" wrapText="1"/>
      <protection/>
    </xf>
    <xf numFmtId="0" fontId="133" fillId="0" borderId="190" xfId="70" applyFont="1" applyBorder="1" applyAlignment="1">
      <alignment horizontal="center" vertical="center" wrapText="1"/>
      <protection/>
    </xf>
    <xf numFmtId="0" fontId="133" fillId="0" borderId="13" xfId="70" applyFont="1" applyBorder="1" applyAlignment="1">
      <alignment horizontal="center" vertical="center" wrapText="1"/>
      <protection/>
    </xf>
    <xf numFmtId="0" fontId="133" fillId="0" borderId="177" xfId="70" applyFont="1" applyBorder="1" applyAlignment="1">
      <alignment horizontal="center" vertical="center" wrapText="1"/>
      <protection/>
    </xf>
    <xf numFmtId="0" fontId="133" fillId="0" borderId="175" xfId="70" applyFont="1" applyBorder="1" applyAlignment="1">
      <alignment horizontal="center" vertical="center" wrapText="1"/>
      <protection/>
    </xf>
    <xf numFmtId="0" fontId="133" fillId="0" borderId="176" xfId="70" applyFont="1" applyBorder="1" applyAlignment="1">
      <alignment horizontal="center" vertical="center" wrapText="1"/>
      <protection/>
    </xf>
    <xf numFmtId="0" fontId="38" fillId="0" borderId="79" xfId="70" applyFont="1" applyBorder="1" applyAlignment="1">
      <alignment horizontal="center" vertical="center" shrinkToFit="1"/>
      <protection/>
    </xf>
    <xf numFmtId="0" fontId="38" fillId="0" borderId="191" xfId="70" applyFont="1" applyBorder="1" applyAlignment="1">
      <alignment horizontal="center" vertical="center" shrinkToFit="1"/>
      <protection/>
    </xf>
    <xf numFmtId="0" fontId="131" fillId="0" borderId="104" xfId="70" applyFont="1" applyBorder="1" applyAlignment="1">
      <alignment horizontal="center" vertical="center" textRotation="255"/>
      <protection/>
    </xf>
    <xf numFmtId="0" fontId="131" fillId="0" borderId="20" xfId="70" applyFont="1" applyBorder="1" applyAlignment="1">
      <alignment horizontal="center" vertical="center" textRotation="255"/>
      <protection/>
    </xf>
    <xf numFmtId="0" fontId="131" fillId="0" borderId="18" xfId="70" applyFont="1" applyBorder="1" applyAlignment="1">
      <alignment horizontal="center" vertical="center"/>
      <protection/>
    </xf>
    <xf numFmtId="0" fontId="131" fillId="0" borderId="0" xfId="70" applyFont="1" applyBorder="1" applyAlignment="1">
      <alignment horizontal="center" vertical="center"/>
      <protection/>
    </xf>
    <xf numFmtId="0" fontId="131" fillId="0" borderId="162" xfId="70" applyFont="1" applyBorder="1" applyAlignment="1">
      <alignment horizontal="center" vertical="center"/>
      <protection/>
    </xf>
    <xf numFmtId="0" fontId="131" fillId="0" borderId="190" xfId="70" applyFont="1" applyBorder="1" applyAlignment="1">
      <alignment horizontal="center" vertical="center"/>
      <protection/>
    </xf>
    <xf numFmtId="0" fontId="131" fillId="0" borderId="13" xfId="70" applyFont="1" applyBorder="1" applyAlignment="1">
      <alignment horizontal="center" vertical="center"/>
      <protection/>
    </xf>
    <xf numFmtId="0" fontId="131" fillId="0" borderId="177" xfId="70" applyFont="1" applyBorder="1" applyAlignment="1">
      <alignment horizontal="center" vertical="center"/>
      <protection/>
    </xf>
    <xf numFmtId="177" fontId="133" fillId="0" borderId="18" xfId="71" applyNumberFormat="1" applyFont="1" applyBorder="1" applyAlignment="1">
      <alignment horizontal="center" vertical="center" wrapText="1"/>
      <protection/>
    </xf>
    <xf numFmtId="177" fontId="133" fillId="0" borderId="162" xfId="71" applyNumberFormat="1" applyFont="1" applyBorder="1" applyAlignment="1">
      <alignment horizontal="center" vertical="center" wrapText="1"/>
      <protection/>
    </xf>
    <xf numFmtId="177" fontId="133" fillId="0" borderId="190" xfId="71" applyNumberFormat="1" applyFont="1" applyBorder="1" applyAlignment="1">
      <alignment horizontal="center" vertical="center" wrapText="1"/>
      <protection/>
    </xf>
    <xf numFmtId="177" fontId="133" fillId="0" borderId="177" xfId="71" applyNumberFormat="1" applyFont="1" applyBorder="1" applyAlignment="1">
      <alignment horizontal="center" vertical="center" wrapText="1"/>
      <protection/>
    </xf>
    <xf numFmtId="0" fontId="46" fillId="0" borderId="192" xfId="70" applyFont="1" applyFill="1" applyBorder="1" applyAlignment="1" applyProtection="1">
      <alignment horizontal="center" vertical="center" shrinkToFit="1"/>
      <protection/>
    </xf>
    <xf numFmtId="0" fontId="46" fillId="0" borderId="14" xfId="70" applyFont="1" applyFill="1" applyBorder="1" applyAlignment="1" applyProtection="1">
      <alignment horizontal="center" vertical="center" shrinkToFit="1"/>
      <protection/>
    </xf>
    <xf numFmtId="0" fontId="46" fillId="0" borderId="179" xfId="70" applyFont="1" applyFill="1" applyBorder="1" applyAlignment="1" applyProtection="1">
      <alignment horizontal="center" vertical="center" shrinkToFit="1"/>
      <protection/>
    </xf>
    <xf numFmtId="0" fontId="46" fillId="0" borderId="56" xfId="70" applyFont="1" applyFill="1" applyBorder="1" applyAlignment="1" applyProtection="1">
      <alignment horizontal="center" vertical="center" shrinkToFit="1"/>
      <protection/>
    </xf>
    <xf numFmtId="0" fontId="46" fillId="0" borderId="178" xfId="70" applyFont="1" applyFill="1" applyBorder="1" applyAlignment="1" applyProtection="1">
      <alignment horizontal="center" vertical="center" shrinkToFit="1"/>
      <protection/>
    </xf>
    <xf numFmtId="0" fontId="14" fillId="0" borderId="56" xfId="70" applyFont="1" applyFill="1" applyBorder="1" applyAlignment="1" applyProtection="1">
      <alignment horizontal="center" vertical="center" shrinkToFit="1"/>
      <protection/>
    </xf>
    <xf numFmtId="0" fontId="14" fillId="0" borderId="164" xfId="70" applyFont="1" applyFill="1" applyBorder="1" applyAlignment="1" applyProtection="1">
      <alignment horizontal="center" vertical="center" shrinkToFit="1"/>
      <protection/>
    </xf>
    <xf numFmtId="0" fontId="14" fillId="0" borderId="37" xfId="70" applyFont="1" applyFill="1" applyBorder="1" applyAlignment="1" applyProtection="1">
      <alignment horizontal="center" vertical="center" shrinkToFit="1"/>
      <protection/>
    </xf>
    <xf numFmtId="0" fontId="45" fillId="0" borderId="104" xfId="70" applyFont="1" applyFill="1" applyBorder="1" applyAlignment="1" applyProtection="1">
      <alignment horizontal="center" vertical="center" shrinkToFit="1"/>
      <protection/>
    </xf>
    <xf numFmtId="49" fontId="46" fillId="0" borderId="56" xfId="70" applyNumberFormat="1" applyFont="1" applyBorder="1" applyAlignment="1">
      <alignment horizontal="center" vertical="center" shrinkToFit="1"/>
      <protection/>
    </xf>
    <xf numFmtId="49" fontId="46" fillId="0" borderId="164" xfId="70" applyNumberFormat="1" applyFont="1" applyBorder="1" applyAlignment="1">
      <alignment horizontal="center" vertical="center" shrinkToFit="1"/>
      <protection/>
    </xf>
    <xf numFmtId="49" fontId="46" fillId="0" borderId="37" xfId="70" applyNumberFormat="1" applyFont="1" applyBorder="1" applyAlignment="1">
      <alignment horizontal="center" vertical="center" shrinkToFit="1"/>
      <protection/>
    </xf>
    <xf numFmtId="0" fontId="14" fillId="0" borderId="41" xfId="70" applyFont="1" applyFill="1" applyBorder="1" applyAlignment="1" applyProtection="1">
      <alignment horizontal="center" vertical="center" shrinkToFit="1"/>
      <protection/>
    </xf>
    <xf numFmtId="0" fontId="14" fillId="0" borderId="42" xfId="70" applyFont="1" applyFill="1" applyBorder="1" applyAlignment="1" applyProtection="1">
      <alignment horizontal="center" vertical="center" shrinkToFit="1"/>
      <protection/>
    </xf>
    <xf numFmtId="0" fontId="14" fillId="0" borderId="32" xfId="70" applyFont="1" applyFill="1" applyBorder="1" applyAlignment="1" applyProtection="1">
      <alignment horizontal="center" vertical="center" shrinkToFit="1"/>
      <protection/>
    </xf>
    <xf numFmtId="0" fontId="45" fillId="0" borderId="30" xfId="70" applyFont="1" applyFill="1" applyBorder="1" applyAlignment="1" applyProtection="1">
      <alignment horizontal="center" vertical="center" shrinkToFit="1"/>
      <protection/>
    </xf>
    <xf numFmtId="49" fontId="46" fillId="0" borderId="41" xfId="70" applyNumberFormat="1" applyFont="1" applyBorder="1" applyAlignment="1">
      <alignment horizontal="center" vertical="center" shrinkToFit="1"/>
      <protection/>
    </xf>
    <xf numFmtId="49" fontId="46" fillId="0" borderId="42" xfId="70" applyNumberFormat="1" applyFont="1" applyBorder="1" applyAlignment="1">
      <alignment horizontal="center" vertical="center" shrinkToFit="1"/>
      <protection/>
    </xf>
    <xf numFmtId="49" fontId="46" fillId="0" borderId="32" xfId="70" applyNumberFormat="1" applyFont="1" applyBorder="1" applyAlignment="1">
      <alignment horizontal="center" vertical="center" shrinkToFit="1"/>
      <protection/>
    </xf>
    <xf numFmtId="0" fontId="46" fillId="0" borderId="41" xfId="70" applyFont="1" applyFill="1" applyBorder="1" applyAlignment="1" applyProtection="1">
      <alignment horizontal="center" vertical="center" shrinkToFit="1"/>
      <protection/>
    </xf>
    <xf numFmtId="0" fontId="46" fillId="0" borderId="32" xfId="70" applyFont="1" applyFill="1" applyBorder="1" applyAlignment="1" applyProtection="1">
      <alignment horizontal="center" vertical="center" shrinkToFit="1"/>
      <protection/>
    </xf>
    <xf numFmtId="0" fontId="46" fillId="0" borderId="42" xfId="70" applyFont="1" applyFill="1" applyBorder="1" applyAlignment="1" applyProtection="1">
      <alignment horizontal="center" vertical="center" shrinkToFit="1"/>
      <protection/>
    </xf>
    <xf numFmtId="0" fontId="46" fillId="0" borderId="153" xfId="70" applyFont="1" applyFill="1" applyBorder="1" applyAlignment="1" applyProtection="1">
      <alignment horizontal="center" vertical="center" shrinkToFit="1"/>
      <protection/>
    </xf>
    <xf numFmtId="0" fontId="69" fillId="0" borderId="32" xfId="70" applyFont="1" applyBorder="1" applyAlignment="1">
      <alignment horizontal="center"/>
      <protection/>
    </xf>
    <xf numFmtId="0" fontId="69" fillId="0" borderId="42" xfId="70" applyFont="1" applyBorder="1" applyAlignment="1">
      <alignment horizontal="center"/>
      <protection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48" fillId="0" borderId="30" xfId="70" applyFont="1" applyBorder="1" applyAlignment="1">
      <alignment horizontal="center" vertical="center" shrinkToFit="1"/>
      <protection/>
    </xf>
    <xf numFmtId="0" fontId="46" fillId="0" borderId="193" xfId="70" applyFont="1" applyFill="1" applyBorder="1" applyAlignment="1" applyProtection="1">
      <alignment horizontal="center" vertical="center" shrinkToFit="1"/>
      <protection/>
    </xf>
    <xf numFmtId="0" fontId="46" fillId="0" borderId="194" xfId="70" applyFont="1" applyFill="1" applyBorder="1" applyAlignment="1" applyProtection="1">
      <alignment horizontal="center" vertical="center" shrinkToFit="1"/>
      <protection/>
    </xf>
    <xf numFmtId="0" fontId="46" fillId="0" borderId="195" xfId="70" applyFont="1" applyFill="1" applyBorder="1" applyAlignment="1" applyProtection="1">
      <alignment horizontal="center" vertical="center" shrinkToFit="1"/>
      <protection/>
    </xf>
    <xf numFmtId="0" fontId="46" fillId="0" borderId="196" xfId="70" applyFont="1" applyFill="1" applyBorder="1" applyAlignment="1" applyProtection="1">
      <alignment horizontal="center" vertical="center" shrinkToFit="1"/>
      <protection/>
    </xf>
    <xf numFmtId="0" fontId="14" fillId="0" borderId="193" xfId="70" applyFont="1" applyFill="1" applyBorder="1" applyAlignment="1" applyProtection="1">
      <alignment horizontal="center" vertical="center" shrinkToFit="1"/>
      <protection/>
    </xf>
    <xf numFmtId="0" fontId="14" fillId="0" borderId="195" xfId="70" applyFont="1" applyFill="1" applyBorder="1" applyAlignment="1" applyProtection="1">
      <alignment horizontal="center" vertical="center" shrinkToFit="1"/>
      <protection/>
    </xf>
    <xf numFmtId="0" fontId="14" fillId="0" borderId="194" xfId="70" applyFont="1" applyFill="1" applyBorder="1" applyAlignment="1" applyProtection="1">
      <alignment horizontal="center" vertical="center" shrinkToFit="1"/>
      <protection/>
    </xf>
    <xf numFmtId="0" fontId="45" fillId="0" borderId="63" xfId="70" applyFont="1" applyFill="1" applyBorder="1" applyAlignment="1" applyProtection="1">
      <alignment horizontal="center" vertical="center" shrinkToFit="1"/>
      <protection/>
    </xf>
    <xf numFmtId="49" fontId="46" fillId="0" borderId="193" xfId="70" applyNumberFormat="1" applyFont="1" applyBorder="1" applyAlignment="1">
      <alignment horizontal="center" vertical="center" shrinkToFit="1"/>
      <protection/>
    </xf>
    <xf numFmtId="49" fontId="46" fillId="0" borderId="195" xfId="70" applyNumberFormat="1" applyFont="1" applyBorder="1" applyAlignment="1">
      <alignment horizontal="center" vertical="center" shrinkToFit="1"/>
      <protection/>
    </xf>
    <xf numFmtId="49" fontId="46" fillId="0" borderId="194" xfId="70" applyNumberFormat="1" applyFont="1" applyBorder="1" applyAlignment="1">
      <alignment horizontal="center" vertical="center" shrinkToFit="1"/>
      <protection/>
    </xf>
    <xf numFmtId="0" fontId="142" fillId="0" borderId="0" xfId="70" applyFont="1" applyBorder="1" applyAlignment="1">
      <alignment horizontal="center"/>
      <protection/>
    </xf>
    <xf numFmtId="0" fontId="143" fillId="17" borderId="13" xfId="70" applyFont="1" applyFill="1" applyBorder="1" applyAlignment="1" applyProtection="1">
      <alignment horizontal="center"/>
      <protection locked="0"/>
    </xf>
    <xf numFmtId="0" fontId="73" fillId="0" borderId="0" xfId="70" applyFont="1" applyBorder="1" applyAlignment="1">
      <alignment horizontal="center"/>
      <protection/>
    </xf>
    <xf numFmtId="49" fontId="137" fillId="0" borderId="75" xfId="70" applyNumberFormat="1" applyFont="1" applyFill="1" applyBorder="1" applyAlignment="1">
      <alignment horizontal="left" vertical="center" indent="2"/>
      <protection/>
    </xf>
    <xf numFmtId="49" fontId="137" fillId="0" borderId="0" xfId="70" applyNumberFormat="1" applyFont="1" applyFill="1" applyBorder="1" applyAlignment="1">
      <alignment horizontal="left" vertical="center" indent="2"/>
      <protection/>
    </xf>
    <xf numFmtId="49" fontId="137" fillId="0" borderId="108" xfId="70" applyNumberFormat="1" applyFont="1" applyFill="1" applyBorder="1" applyAlignment="1">
      <alignment horizontal="left" vertical="center" indent="2"/>
      <protection/>
    </xf>
    <xf numFmtId="0" fontId="38" fillId="0" borderId="0" xfId="70" applyFont="1" applyBorder="1" applyAlignment="1">
      <alignment horizontal="center" vertical="center"/>
      <protection/>
    </xf>
    <xf numFmtId="0" fontId="38" fillId="0" borderId="197" xfId="70" applyFont="1" applyBorder="1" applyAlignment="1">
      <alignment horizontal="center" vertical="center"/>
      <protection/>
    </xf>
    <xf numFmtId="0" fontId="127" fillId="0" borderId="197" xfId="70" applyFont="1" applyBorder="1" applyAlignment="1">
      <alignment horizontal="center" vertical="center"/>
      <protection/>
    </xf>
    <xf numFmtId="0" fontId="54" fillId="0" borderId="198" xfId="0" applyNumberFormat="1" applyFont="1" applyFill="1" applyBorder="1" applyAlignment="1">
      <alignment horizontal="center" vertical="center" shrinkToFit="1"/>
    </xf>
    <xf numFmtId="0" fontId="54" fillId="0" borderId="199" xfId="0" applyNumberFormat="1" applyFont="1" applyFill="1" applyBorder="1" applyAlignment="1">
      <alignment horizontal="center" vertical="center" shrinkToFit="1"/>
    </xf>
    <xf numFmtId="0" fontId="29" fillId="0" borderId="198" xfId="0" applyFont="1" applyFill="1" applyBorder="1" applyAlignment="1">
      <alignment horizontal="center"/>
    </xf>
    <xf numFmtId="0" fontId="29" fillId="0" borderId="200" xfId="0" applyFont="1" applyFill="1" applyBorder="1" applyAlignment="1">
      <alignment horizontal="center"/>
    </xf>
    <xf numFmtId="0" fontId="29" fillId="0" borderId="199" xfId="0" applyFont="1" applyFill="1" applyBorder="1" applyAlignment="1">
      <alignment horizontal="center"/>
    </xf>
    <xf numFmtId="0" fontId="93" fillId="0" borderId="201" xfId="0" applyNumberFormat="1" applyFont="1" applyFill="1" applyBorder="1" applyAlignment="1">
      <alignment horizontal="center" vertical="center" shrinkToFit="1"/>
    </xf>
    <xf numFmtId="0" fontId="93" fillId="0" borderId="200" xfId="0" applyNumberFormat="1" applyFont="1" applyFill="1" applyBorder="1" applyAlignment="1">
      <alignment horizontal="center" vertical="center" shrinkToFit="1"/>
    </xf>
    <xf numFmtId="0" fontId="93" fillId="0" borderId="199" xfId="0" applyNumberFormat="1" applyFont="1" applyFill="1" applyBorder="1" applyAlignment="1">
      <alignment horizontal="center" vertical="center" shrinkToFit="1"/>
    </xf>
    <xf numFmtId="0" fontId="93" fillId="0" borderId="198" xfId="0" applyNumberFormat="1" applyFont="1" applyFill="1" applyBorder="1" applyAlignment="1">
      <alignment horizontal="center" vertical="center" shrinkToFit="1"/>
    </xf>
    <xf numFmtId="0" fontId="93" fillId="0" borderId="202" xfId="0" applyNumberFormat="1" applyFont="1" applyFill="1" applyBorder="1" applyAlignment="1">
      <alignment horizontal="center" vertical="center" shrinkToFit="1"/>
    </xf>
    <xf numFmtId="0" fontId="40" fillId="0" borderId="163" xfId="0" applyFont="1" applyFill="1" applyBorder="1" applyAlignment="1" applyProtection="1">
      <alignment horizontal="center" vertical="center" shrinkToFit="1"/>
      <protection locked="0"/>
    </xf>
    <xf numFmtId="0" fontId="40" fillId="0" borderId="39" xfId="0" applyFont="1" applyFill="1" applyBorder="1" applyAlignment="1" applyProtection="1">
      <alignment horizontal="center" vertical="center" shrinkToFit="1"/>
      <protection locked="0"/>
    </xf>
    <xf numFmtId="0" fontId="40" fillId="0" borderId="28" xfId="0" applyFont="1" applyFill="1" applyBorder="1" applyAlignment="1" applyProtection="1">
      <alignment horizontal="center" vertical="center" shrinkToFit="1"/>
      <protection locked="0"/>
    </xf>
    <xf numFmtId="0" fontId="46" fillId="0" borderId="38" xfId="70" applyFont="1" applyFill="1" applyBorder="1" applyAlignment="1" applyProtection="1">
      <alignment horizontal="center" vertical="center"/>
      <protection/>
    </xf>
    <xf numFmtId="0" fontId="46" fillId="0" borderId="39" xfId="70" applyFont="1" applyFill="1" applyBorder="1" applyAlignment="1" applyProtection="1">
      <alignment horizontal="center" vertical="center"/>
      <protection/>
    </xf>
    <xf numFmtId="0" fontId="46" fillId="0" borderId="203" xfId="70" applyFont="1" applyFill="1" applyBorder="1" applyAlignment="1" applyProtection="1">
      <alignment horizontal="center" vertical="center"/>
      <protection/>
    </xf>
    <xf numFmtId="0" fontId="45" fillId="0" borderId="54" xfId="0" applyFont="1" applyFill="1" applyBorder="1" applyAlignment="1" applyProtection="1">
      <alignment horizontal="center" vertical="center" shrinkToFit="1"/>
      <protection/>
    </xf>
    <xf numFmtId="0" fontId="45" fillId="0" borderId="42" xfId="0" applyFont="1" applyFill="1" applyBorder="1" applyAlignment="1" applyProtection="1">
      <alignment horizontal="center" vertical="center" shrinkToFit="1"/>
      <protection/>
    </xf>
    <xf numFmtId="0" fontId="45" fillId="0" borderId="204" xfId="0" applyFont="1" applyFill="1" applyBorder="1" applyAlignment="1" applyProtection="1">
      <alignment horizontal="center" vertical="center" shrinkToFit="1"/>
      <protection/>
    </xf>
    <xf numFmtId="0" fontId="38" fillId="0" borderId="198" xfId="0" applyNumberFormat="1" applyFont="1" applyFill="1" applyBorder="1" applyAlignment="1">
      <alignment horizontal="center" vertical="center" shrinkToFit="1"/>
    </xf>
    <xf numFmtId="0" fontId="38" fillId="0" borderId="200" xfId="0" applyNumberFormat="1" applyFont="1" applyFill="1" applyBorder="1" applyAlignment="1">
      <alignment horizontal="center" vertical="center" shrinkToFit="1"/>
    </xf>
    <xf numFmtId="0" fontId="45" fillId="0" borderId="14" xfId="0" applyFont="1" applyFill="1" applyBorder="1" applyAlignment="1" applyProtection="1">
      <alignment horizontal="center" vertical="center" shrinkToFit="1"/>
      <protection/>
    </xf>
    <xf numFmtId="0" fontId="45" fillId="0" borderId="205" xfId="0" applyFont="1" applyFill="1" applyBorder="1" applyAlignment="1" applyProtection="1">
      <alignment horizontal="center" vertical="center" shrinkToFit="1"/>
      <protection/>
    </xf>
    <xf numFmtId="0" fontId="45" fillId="0" borderId="115" xfId="0" applyFont="1" applyFill="1" applyBorder="1" applyAlignment="1" applyProtection="1">
      <alignment horizontal="center" vertical="center" shrinkToFit="1"/>
      <protection/>
    </xf>
    <xf numFmtId="0" fontId="45" fillId="0" borderId="116" xfId="0" applyFont="1" applyFill="1" applyBorder="1" applyAlignment="1" applyProtection="1">
      <alignment horizontal="center" vertical="center" shrinkToFit="1"/>
      <protection/>
    </xf>
    <xf numFmtId="0" fontId="45" fillId="0" borderId="153" xfId="0" applyFont="1" applyFill="1" applyBorder="1" applyAlignment="1" applyProtection="1">
      <alignment horizontal="center" vertical="center" shrinkToFit="1"/>
      <protection/>
    </xf>
    <xf numFmtId="0" fontId="6" fillId="0" borderId="161" xfId="0" applyFont="1" applyFill="1" applyBorder="1" applyAlignment="1">
      <alignment horizontal="center" vertical="center" shrinkToFit="1"/>
    </xf>
    <xf numFmtId="0" fontId="6" fillId="0" borderId="206" xfId="0" applyFont="1" applyFill="1" applyBorder="1" applyAlignment="1">
      <alignment horizontal="center" vertical="center" shrinkToFit="1"/>
    </xf>
    <xf numFmtId="0" fontId="45" fillId="0" borderId="207" xfId="0" applyFont="1" applyFill="1" applyBorder="1" applyAlignment="1" applyProtection="1">
      <alignment horizontal="center" vertical="center" shrinkToFit="1"/>
      <protection/>
    </xf>
    <xf numFmtId="0" fontId="45" fillId="0" borderId="208" xfId="0" applyFont="1" applyFill="1" applyBorder="1" applyAlignment="1" applyProtection="1">
      <alignment horizontal="center" vertical="center" shrinkToFit="1"/>
      <protection/>
    </xf>
    <xf numFmtId="0" fontId="45" fillId="0" borderId="209" xfId="0" applyFont="1" applyFill="1" applyBorder="1" applyAlignment="1" applyProtection="1">
      <alignment horizontal="center" vertical="center" shrinkToFit="1"/>
      <protection/>
    </xf>
    <xf numFmtId="0" fontId="6" fillId="0" borderId="156" xfId="0" applyFont="1" applyFill="1" applyBorder="1" applyAlignment="1">
      <alignment horizontal="center" vertical="center" textRotation="255" shrinkToFit="1"/>
    </xf>
    <xf numFmtId="0" fontId="6" fillId="0" borderId="166" xfId="0" applyFont="1" applyFill="1" applyBorder="1" applyAlignment="1">
      <alignment horizontal="center" vertical="center" textRotation="255" shrinkToFit="1"/>
    </xf>
    <xf numFmtId="0" fontId="6" fillId="0" borderId="165" xfId="0" applyFont="1" applyFill="1" applyBorder="1" applyAlignment="1">
      <alignment horizontal="center" vertical="center" textRotation="255" shrinkToFit="1"/>
    </xf>
    <xf numFmtId="0" fontId="6" fillId="0" borderId="210" xfId="0" applyFont="1" applyFill="1" applyBorder="1" applyAlignment="1">
      <alignment horizontal="center" vertical="center" textRotation="255" shrinkToFit="1"/>
    </xf>
    <xf numFmtId="0" fontId="6" fillId="0" borderId="156" xfId="0" applyFont="1" applyFill="1" applyBorder="1" applyAlignment="1">
      <alignment horizontal="center" vertical="center" shrinkToFit="1"/>
    </xf>
    <xf numFmtId="0" fontId="6" fillId="0" borderId="133" xfId="0" applyFont="1" applyFill="1" applyBorder="1" applyAlignment="1">
      <alignment horizontal="center" vertical="center" shrinkToFit="1"/>
    </xf>
    <xf numFmtId="0" fontId="6" fillId="0" borderId="159" xfId="0" applyFont="1" applyFill="1" applyBorder="1" applyAlignment="1">
      <alignment horizontal="center" vertical="center" shrinkToFit="1"/>
    </xf>
    <xf numFmtId="0" fontId="6" fillId="0" borderId="166" xfId="0" applyFont="1" applyFill="1" applyBorder="1" applyAlignment="1">
      <alignment horizontal="center" vertical="center" shrinkToFit="1"/>
    </xf>
    <xf numFmtId="0" fontId="6" fillId="0" borderId="197" xfId="0" applyFont="1" applyFill="1" applyBorder="1" applyAlignment="1">
      <alignment horizontal="center" vertical="center" shrinkToFit="1"/>
    </xf>
    <xf numFmtId="0" fontId="6" fillId="0" borderId="167" xfId="0" applyFont="1" applyFill="1" applyBorder="1" applyAlignment="1">
      <alignment horizontal="center" vertical="center" shrinkToFit="1"/>
    </xf>
    <xf numFmtId="0" fontId="6" fillId="0" borderId="211" xfId="0" applyFont="1" applyFill="1" applyBorder="1" applyAlignment="1">
      <alignment horizontal="center" vertical="center" textRotation="255" shrinkToFit="1"/>
    </xf>
    <xf numFmtId="0" fontId="6" fillId="0" borderId="212" xfId="0" applyFont="1" applyFill="1" applyBorder="1" applyAlignment="1">
      <alignment horizontal="center" vertical="center" textRotation="255" shrinkToFit="1"/>
    </xf>
    <xf numFmtId="0" fontId="6" fillId="0" borderId="213" xfId="0" applyFont="1" applyFill="1" applyBorder="1" applyAlignment="1">
      <alignment horizontal="center" vertical="center" shrinkToFit="1"/>
    </xf>
    <xf numFmtId="0" fontId="6" fillId="0" borderId="214" xfId="0" applyFont="1" applyFill="1" applyBorder="1" applyAlignment="1">
      <alignment horizontal="center" vertical="center" shrinkToFit="1"/>
    </xf>
    <xf numFmtId="0" fontId="93" fillId="0" borderId="215" xfId="0" applyNumberFormat="1" applyFont="1" applyFill="1" applyBorder="1" applyAlignment="1">
      <alignment horizontal="center" vertical="center" shrinkToFit="1"/>
    </xf>
    <xf numFmtId="0" fontId="93" fillId="0" borderId="14" xfId="0" applyNumberFormat="1" applyFont="1" applyFill="1" applyBorder="1" applyAlignment="1">
      <alignment horizontal="center" vertical="center" shrinkToFit="1"/>
    </xf>
    <xf numFmtId="0" fontId="93" fillId="0" borderId="114" xfId="0" applyNumberFormat="1" applyFont="1" applyFill="1" applyBorder="1" applyAlignment="1">
      <alignment horizontal="center" vertical="center" shrinkToFit="1"/>
    </xf>
    <xf numFmtId="0" fontId="93" fillId="0" borderId="115" xfId="0" applyNumberFormat="1" applyFont="1" applyFill="1" applyBorder="1" applyAlignment="1">
      <alignment horizontal="center" vertical="center" shrinkToFit="1"/>
    </xf>
    <xf numFmtId="0" fontId="6" fillId="0" borderId="216" xfId="0" applyNumberFormat="1" applyFont="1" applyFill="1" applyBorder="1" applyAlignment="1">
      <alignment horizontal="center" vertical="center" textRotation="255" shrinkToFit="1"/>
    </xf>
    <xf numFmtId="0" fontId="6" fillId="0" borderId="217" xfId="0" applyNumberFormat="1" applyFont="1" applyFill="1" applyBorder="1" applyAlignment="1">
      <alignment horizontal="center" vertical="center" textRotation="255" shrinkToFit="1"/>
    </xf>
    <xf numFmtId="0" fontId="45" fillId="0" borderId="218" xfId="0" applyFont="1" applyFill="1" applyBorder="1" applyAlignment="1" applyProtection="1">
      <alignment horizontal="center" vertical="center" shrinkToFit="1"/>
      <protection/>
    </xf>
    <xf numFmtId="0" fontId="45" fillId="0" borderId="219" xfId="0" applyFont="1" applyFill="1" applyBorder="1" applyAlignment="1" applyProtection="1">
      <alignment horizontal="center" vertical="center" shrinkToFit="1"/>
      <protection/>
    </xf>
    <xf numFmtId="0" fontId="45" fillId="0" borderId="220" xfId="0" applyFont="1" applyFill="1" applyBorder="1" applyAlignment="1" applyProtection="1">
      <alignment horizontal="center" vertical="center" shrinkToFit="1"/>
      <protection/>
    </xf>
    <xf numFmtId="0" fontId="45" fillId="0" borderId="221" xfId="0" applyFont="1" applyFill="1" applyBorder="1" applyAlignment="1" applyProtection="1">
      <alignment horizontal="center" vertical="center" shrinkToFit="1"/>
      <protection/>
    </xf>
    <xf numFmtId="0" fontId="178" fillId="0" borderId="0" xfId="0" applyNumberFormat="1" applyFont="1" applyFill="1" applyAlignment="1">
      <alignment horizontal="center" vertical="center" shrinkToFit="1"/>
    </xf>
    <xf numFmtId="0" fontId="54" fillId="0" borderId="222" xfId="0" applyNumberFormat="1" applyFont="1" applyFill="1" applyBorder="1" applyAlignment="1">
      <alignment horizontal="center" vertical="center"/>
    </xf>
    <xf numFmtId="0" fontId="54" fillId="0" borderId="223" xfId="0" applyNumberFormat="1" applyFont="1" applyFill="1" applyBorder="1" applyAlignment="1">
      <alignment horizontal="center" vertical="center"/>
    </xf>
    <xf numFmtId="0" fontId="96" fillId="0" borderId="0" xfId="70" applyFont="1" applyFill="1" applyBorder="1" applyAlignment="1" applyProtection="1">
      <alignment horizontal="center" vertical="center"/>
      <protection/>
    </xf>
    <xf numFmtId="0" fontId="45" fillId="0" borderId="224" xfId="0" applyFont="1" applyFill="1" applyBorder="1" applyAlignment="1" applyProtection="1">
      <alignment horizontal="center" vertical="center" shrinkToFit="1"/>
      <protection/>
    </xf>
    <xf numFmtId="0" fontId="46" fillId="0" borderId="225" xfId="70" applyFont="1" applyFill="1" applyBorder="1" applyAlignment="1" applyProtection="1">
      <alignment horizontal="center" vertical="center"/>
      <protection/>
    </xf>
    <xf numFmtId="0" fontId="46" fillId="0" borderId="208" xfId="70" applyFont="1" applyFill="1" applyBorder="1" applyAlignment="1" applyProtection="1">
      <alignment horizontal="center" vertical="center"/>
      <protection/>
    </xf>
    <xf numFmtId="0" fontId="46" fillId="0" borderId="224" xfId="70" applyFont="1" applyFill="1" applyBorder="1" applyAlignment="1" applyProtection="1">
      <alignment horizontal="center" vertical="center"/>
      <protection/>
    </xf>
    <xf numFmtId="0" fontId="6" fillId="0" borderId="165" xfId="0" applyNumberFormat="1" applyFont="1" applyFill="1" applyBorder="1" applyAlignment="1">
      <alignment horizontal="center" vertical="center" shrinkToFit="1"/>
    </xf>
    <xf numFmtId="0" fontId="6" fillId="0" borderId="133" xfId="0" applyNumberFormat="1" applyFont="1" applyFill="1" applyBorder="1" applyAlignment="1">
      <alignment horizontal="center" vertical="center" shrinkToFit="1"/>
    </xf>
    <xf numFmtId="0" fontId="6" fillId="0" borderId="159" xfId="0" applyNumberFormat="1" applyFont="1" applyFill="1" applyBorder="1" applyAlignment="1">
      <alignment horizontal="center" vertical="center" shrinkToFit="1"/>
    </xf>
    <xf numFmtId="0" fontId="6" fillId="0" borderId="226" xfId="0" applyFont="1" applyFill="1" applyBorder="1" applyAlignment="1">
      <alignment horizontal="center" vertical="center" shrinkToFit="1"/>
    </xf>
    <xf numFmtId="0" fontId="40" fillId="0" borderId="227" xfId="0" applyFont="1" applyFill="1" applyBorder="1" applyAlignment="1" applyProtection="1">
      <alignment horizontal="center" vertical="center" shrinkToFit="1"/>
      <protection locked="0"/>
    </xf>
    <xf numFmtId="0" fontId="40" fillId="0" borderId="208" xfId="0" applyFont="1" applyFill="1" applyBorder="1" applyAlignment="1" applyProtection="1">
      <alignment horizontal="center" vertical="center" shrinkToFit="1"/>
      <protection locked="0"/>
    </xf>
    <xf numFmtId="0" fontId="40" fillId="0" borderId="228" xfId="0" applyFont="1" applyFill="1" applyBorder="1" applyAlignment="1" applyProtection="1">
      <alignment horizontal="center" vertical="center" shrinkToFit="1"/>
      <protection locked="0"/>
    </xf>
    <xf numFmtId="0" fontId="46" fillId="0" borderId="229" xfId="70" applyFont="1" applyFill="1" applyBorder="1" applyAlignment="1" applyProtection="1">
      <alignment horizontal="center" vertical="center"/>
      <protection/>
    </xf>
    <xf numFmtId="0" fontId="46" fillId="0" borderId="115" xfId="70" applyFont="1" applyFill="1" applyBorder="1" applyAlignment="1" applyProtection="1">
      <alignment horizontal="center" vertical="center"/>
      <protection/>
    </xf>
    <xf numFmtId="0" fontId="46" fillId="0" borderId="221" xfId="70" applyFont="1" applyFill="1" applyBorder="1" applyAlignment="1" applyProtection="1">
      <alignment horizontal="center" vertical="center"/>
      <protection/>
    </xf>
    <xf numFmtId="0" fontId="40" fillId="0" borderId="114" xfId="0" applyFont="1" applyFill="1" applyBorder="1" applyAlignment="1" applyProtection="1">
      <alignment horizontal="center" vertical="center" shrinkToFit="1"/>
      <protection locked="0"/>
    </xf>
    <xf numFmtId="0" fontId="40" fillId="0" borderId="115" xfId="0" applyFont="1" applyFill="1" applyBorder="1" applyAlignment="1" applyProtection="1">
      <alignment horizontal="center" vertical="center" shrinkToFit="1"/>
      <protection locked="0"/>
    </xf>
    <xf numFmtId="0" fontId="40" fillId="0" borderId="230" xfId="0" applyFont="1" applyFill="1" applyBorder="1" applyAlignment="1" applyProtection="1">
      <alignment horizontal="center" vertical="center" shrinkToFit="1"/>
      <protection locked="0"/>
    </xf>
    <xf numFmtId="0" fontId="45" fillId="0" borderId="231" xfId="0" applyFont="1" applyFill="1" applyBorder="1" applyAlignment="1" applyProtection="1">
      <alignment horizontal="center" vertical="center" shrinkToFit="1"/>
      <protection/>
    </xf>
    <xf numFmtId="0" fontId="45" fillId="0" borderId="195" xfId="0" applyFont="1" applyFill="1" applyBorder="1" applyAlignment="1" applyProtection="1">
      <alignment horizontal="center" vertical="center" shrinkToFit="1"/>
      <protection/>
    </xf>
    <xf numFmtId="0" fontId="45" fillId="0" borderId="196" xfId="0" applyFont="1" applyFill="1" applyBorder="1" applyAlignment="1" applyProtection="1">
      <alignment horizontal="center" vertical="center" shrinkToFit="1"/>
      <protection/>
    </xf>
    <xf numFmtId="0" fontId="45" fillId="0" borderId="232" xfId="0" applyFont="1" applyFill="1" applyBorder="1" applyAlignment="1" applyProtection="1">
      <alignment horizontal="center" vertical="center" shrinkToFit="1"/>
      <protection/>
    </xf>
    <xf numFmtId="0" fontId="6" fillId="0" borderId="165" xfId="0" applyFont="1" applyFill="1" applyBorder="1" applyAlignment="1">
      <alignment horizontal="center" vertical="center" shrinkToFit="1"/>
    </xf>
    <xf numFmtId="0" fontId="6" fillId="0" borderId="210" xfId="0" applyFont="1" applyFill="1" applyBorder="1" applyAlignment="1">
      <alignment horizontal="center" vertical="center" shrinkToFit="1"/>
    </xf>
    <xf numFmtId="0" fontId="6" fillId="0" borderId="233" xfId="0" applyFont="1" applyFill="1" applyBorder="1" applyAlignment="1">
      <alignment horizontal="center" vertical="center" shrinkToFit="1"/>
    </xf>
    <xf numFmtId="0" fontId="40" fillId="0" borderId="224" xfId="0" applyFont="1" applyFill="1" applyBorder="1" applyAlignment="1" applyProtection="1">
      <alignment horizontal="center" vertical="center" shrinkToFit="1"/>
      <protection locked="0"/>
    </xf>
    <xf numFmtId="0" fontId="40" fillId="0" borderId="234" xfId="0" applyFont="1" applyFill="1" applyBorder="1" applyAlignment="1" applyProtection="1">
      <alignment horizontal="center" vertical="center" shrinkToFit="1"/>
      <protection locked="0"/>
    </xf>
    <xf numFmtId="0" fontId="40" fillId="0" borderId="195" xfId="0" applyFont="1" applyFill="1" applyBorder="1" applyAlignment="1" applyProtection="1">
      <alignment horizontal="center" vertical="center" shrinkToFit="1"/>
      <protection locked="0"/>
    </xf>
    <xf numFmtId="0" fontId="40" fillId="0" borderId="232" xfId="0" applyFont="1" applyFill="1" applyBorder="1" applyAlignment="1" applyProtection="1">
      <alignment horizontal="center" vertical="center" shrinkToFit="1"/>
      <protection locked="0"/>
    </xf>
    <xf numFmtId="0" fontId="106" fillId="0" borderId="114" xfId="0" applyNumberFormat="1" applyFont="1" applyFill="1" applyBorder="1" applyAlignment="1">
      <alignment horizontal="center" vertical="center"/>
    </xf>
    <xf numFmtId="0" fontId="106" fillId="0" borderId="115" xfId="0" applyNumberFormat="1" applyFont="1" applyFill="1" applyBorder="1" applyAlignment="1">
      <alignment horizontal="center" vertical="center"/>
    </xf>
    <xf numFmtId="0" fontId="67" fillId="0" borderId="113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 applyProtection="1">
      <alignment horizontal="center" shrinkToFit="1"/>
      <protection locked="0"/>
    </xf>
    <xf numFmtId="0" fontId="45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75" xfId="0" applyNumberFormat="1" applyFon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44" fillId="0" borderId="75" xfId="0" applyNumberFormat="1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>
      <alignment horizontal="center" vertical="top"/>
    </xf>
    <xf numFmtId="0" fontId="65" fillId="0" borderId="75" xfId="0" applyNumberFormat="1" applyFont="1" applyFill="1" applyBorder="1" applyAlignment="1">
      <alignment horizontal="center"/>
    </xf>
    <xf numFmtId="0" fontId="65" fillId="0" borderId="0" xfId="0" applyNumberFormat="1" applyFont="1" applyFill="1" applyBorder="1" applyAlignment="1">
      <alignment horizontal="center"/>
    </xf>
    <xf numFmtId="0" fontId="65" fillId="0" borderId="108" xfId="0" applyNumberFormat="1" applyFont="1" applyFill="1" applyBorder="1" applyAlignment="1">
      <alignment horizontal="center"/>
    </xf>
    <xf numFmtId="0" fontId="44" fillId="0" borderId="108" xfId="0" applyNumberFormat="1" applyFont="1" applyFill="1" applyBorder="1" applyAlignment="1">
      <alignment horizontal="center" vertical="top"/>
    </xf>
    <xf numFmtId="0" fontId="62" fillId="0" borderId="133" xfId="0" applyNumberFormat="1" applyFont="1" applyBorder="1" applyAlignment="1">
      <alignment horizontal="right" vertical="center"/>
    </xf>
    <xf numFmtId="0" fontId="66" fillId="0" borderId="113" xfId="0" applyNumberFormat="1" applyFont="1" applyFill="1" applyBorder="1" applyAlignment="1">
      <alignment horizontal="center" vertical="top"/>
    </xf>
    <xf numFmtId="0" fontId="66" fillId="0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67" fillId="0" borderId="113" xfId="0" applyNumberFormat="1" applyFont="1" applyFill="1" applyBorder="1" applyAlignment="1">
      <alignment horizontal="center" vertical="top"/>
    </xf>
    <xf numFmtId="0" fontId="67" fillId="0" borderId="0" xfId="0" applyNumberFormat="1" applyFont="1" applyFill="1" applyBorder="1" applyAlignment="1">
      <alignment horizontal="center" vertical="top"/>
    </xf>
    <xf numFmtId="0" fontId="67" fillId="0" borderId="113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74" xfId="0" applyNumberFormat="1" applyFont="1" applyFill="1" applyBorder="1" applyAlignment="1" applyProtection="1">
      <alignment horizontal="center" vertical="center" shrinkToFit="1"/>
      <protection/>
    </xf>
    <xf numFmtId="0" fontId="14" fillId="0" borderId="106" xfId="0" applyNumberFormat="1" applyFont="1" applyFill="1" applyBorder="1" applyAlignment="1" applyProtection="1">
      <alignment horizontal="center" vertical="center" shrinkToFit="1"/>
      <protection/>
    </xf>
    <xf numFmtId="0" fontId="14" fillId="0" borderId="107" xfId="0" applyNumberFormat="1" applyFont="1" applyFill="1" applyBorder="1" applyAlignment="1" applyProtection="1">
      <alignment horizontal="center" vertical="center" shrinkToFit="1"/>
      <protection/>
    </xf>
    <xf numFmtId="0" fontId="14" fillId="0" borderId="75" xfId="0" applyNumberFormat="1" applyFont="1" applyFill="1" applyBorder="1" applyAlignment="1" applyProtection="1">
      <alignment horizontal="center" vertical="center" shrinkToFit="1"/>
      <protection/>
    </xf>
    <xf numFmtId="0" fontId="14" fillId="0" borderId="0" xfId="0" applyNumberFormat="1" applyFont="1" applyFill="1" applyBorder="1" applyAlignment="1" applyProtection="1">
      <alignment horizontal="center" vertical="center" shrinkToFit="1"/>
      <protection/>
    </xf>
    <xf numFmtId="0" fontId="14" fillId="0" borderId="108" xfId="0" applyNumberFormat="1" applyFont="1" applyFill="1" applyBorder="1" applyAlignment="1" applyProtection="1">
      <alignment horizontal="center" vertical="center" shrinkToFit="1"/>
      <protection/>
    </xf>
    <xf numFmtId="0" fontId="14" fillId="0" borderId="76" xfId="0" applyNumberFormat="1" applyFont="1" applyFill="1" applyBorder="1" applyAlignment="1" applyProtection="1">
      <alignment horizontal="center" vertical="center" shrinkToFit="1"/>
      <protection/>
    </xf>
    <xf numFmtId="0" fontId="14" fillId="0" borderId="64" xfId="0" applyNumberFormat="1" applyFont="1" applyFill="1" applyBorder="1" applyAlignment="1" applyProtection="1">
      <alignment horizontal="center" vertical="center" shrinkToFit="1"/>
      <protection/>
    </xf>
    <xf numFmtId="0" fontId="14" fillId="0" borderId="109" xfId="0" applyNumberFormat="1" applyFont="1" applyFill="1" applyBorder="1" applyAlignment="1" applyProtection="1">
      <alignment horizontal="center" vertical="center" shrinkToFit="1"/>
      <protection/>
    </xf>
    <xf numFmtId="0" fontId="47" fillId="0" borderId="75" xfId="0" applyNumberFormat="1" applyFont="1" applyFill="1" applyBorder="1" applyAlignment="1" applyProtection="1">
      <alignment horizontal="center" vertical="center" shrinkToFit="1"/>
      <protection/>
    </xf>
    <xf numFmtId="0" fontId="47" fillId="0" borderId="0" xfId="0" applyNumberFormat="1" applyFont="1" applyFill="1" applyBorder="1" applyAlignment="1" applyProtection="1">
      <alignment horizontal="center" vertical="center" shrinkToFit="1"/>
      <protection/>
    </xf>
    <xf numFmtId="0" fontId="47" fillId="0" borderId="76" xfId="0" applyNumberFormat="1" applyFont="1" applyFill="1" applyBorder="1" applyAlignment="1" applyProtection="1">
      <alignment horizontal="center" vertical="center" shrinkToFit="1"/>
      <protection/>
    </xf>
    <xf numFmtId="0" fontId="47" fillId="0" borderId="64" xfId="0" applyNumberFormat="1" applyFont="1" applyFill="1" applyBorder="1" applyAlignment="1" applyProtection="1">
      <alignment horizontal="center" vertical="center" shrinkToFit="1"/>
      <protection/>
    </xf>
    <xf numFmtId="0" fontId="31" fillId="0" borderId="74" xfId="0" applyNumberFormat="1" applyFont="1" applyBorder="1" applyAlignment="1">
      <alignment horizontal="center"/>
    </xf>
    <xf numFmtId="0" fontId="31" fillId="0" borderId="106" xfId="0" applyNumberFormat="1" applyFont="1" applyBorder="1" applyAlignment="1">
      <alignment horizontal="center"/>
    </xf>
    <xf numFmtId="0" fontId="31" fillId="0" borderId="107" xfId="0" applyNumberFormat="1" applyFont="1" applyBorder="1" applyAlignment="1">
      <alignment horizontal="center"/>
    </xf>
    <xf numFmtId="0" fontId="31" fillId="0" borderId="75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/>
    </xf>
    <xf numFmtId="0" fontId="31" fillId="0" borderId="108" xfId="0" applyNumberFormat="1" applyFont="1" applyBorder="1" applyAlignment="1">
      <alignment horizontal="center"/>
    </xf>
    <xf numFmtId="0" fontId="31" fillId="0" borderId="76" xfId="0" applyNumberFormat="1" applyFont="1" applyBorder="1" applyAlignment="1">
      <alignment horizontal="center"/>
    </xf>
    <xf numFmtId="0" fontId="31" fillId="0" borderId="64" xfId="0" applyNumberFormat="1" applyFont="1" applyBorder="1" applyAlignment="1">
      <alignment horizontal="center"/>
    </xf>
    <xf numFmtId="0" fontId="31" fillId="0" borderId="109" xfId="0" applyNumberFormat="1" applyFont="1" applyBorder="1" applyAlignment="1">
      <alignment horizontal="center"/>
    </xf>
    <xf numFmtId="0" fontId="44" fillId="0" borderId="13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44" fillId="0" borderId="113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175" xfId="0" applyNumberFormat="1" applyFont="1" applyFill="1" applyBorder="1" applyAlignment="1">
      <alignment horizontal="center" vertical="center"/>
    </xf>
    <xf numFmtId="0" fontId="95" fillId="0" borderId="0" xfId="0" applyNumberFormat="1" applyFont="1" applyFill="1" applyBorder="1" applyAlignment="1">
      <alignment horizontal="center" vertical="center"/>
    </xf>
    <xf numFmtId="0" fontId="95" fillId="0" borderId="175" xfId="0" applyNumberFormat="1" applyFont="1" applyFill="1" applyBorder="1" applyAlignment="1">
      <alignment horizontal="center" vertical="center"/>
    </xf>
    <xf numFmtId="0" fontId="95" fillId="0" borderId="115" xfId="0" applyNumberFormat="1" applyFont="1" applyFill="1" applyBorder="1" applyAlignment="1">
      <alignment horizontal="center" vertical="center"/>
    </xf>
    <xf numFmtId="0" fontId="95" fillId="0" borderId="116" xfId="0" applyNumberFormat="1" applyFont="1" applyFill="1" applyBorder="1" applyAlignment="1">
      <alignment horizontal="center" vertical="center"/>
    </xf>
    <xf numFmtId="0" fontId="107" fillId="0" borderId="114" xfId="0" applyNumberFormat="1" applyFont="1" applyFill="1" applyBorder="1" applyAlignment="1">
      <alignment horizontal="center" vertical="center"/>
    </xf>
    <xf numFmtId="0" fontId="107" fillId="0" borderId="115" xfId="0" applyNumberFormat="1" applyFont="1" applyFill="1" applyBorder="1" applyAlignment="1">
      <alignment horizontal="center" vertical="center"/>
    </xf>
    <xf numFmtId="0" fontId="107" fillId="0" borderId="116" xfId="0" applyNumberFormat="1" applyFont="1" applyFill="1" applyBorder="1" applyAlignment="1">
      <alignment horizontal="center" vertical="center"/>
    </xf>
    <xf numFmtId="0" fontId="94" fillId="0" borderId="113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center" vertical="center"/>
    </xf>
    <xf numFmtId="0" fontId="94" fillId="0" borderId="114" xfId="0" applyNumberFormat="1" applyFont="1" applyFill="1" applyBorder="1" applyAlignment="1">
      <alignment horizontal="center" vertical="center"/>
    </xf>
    <xf numFmtId="0" fontId="94" fillId="0" borderId="115" xfId="0" applyNumberFormat="1" applyFont="1" applyFill="1" applyBorder="1" applyAlignment="1">
      <alignment horizontal="center" vertical="center"/>
    </xf>
    <xf numFmtId="0" fontId="95" fillId="0" borderId="113" xfId="0" applyNumberFormat="1" applyFont="1" applyFill="1" applyBorder="1" applyAlignment="1">
      <alignment horizontal="center" vertical="center"/>
    </xf>
    <xf numFmtId="0" fontId="95" fillId="0" borderId="114" xfId="0" applyNumberFormat="1" applyFont="1" applyFill="1" applyBorder="1" applyAlignment="1">
      <alignment horizontal="center" vertical="center"/>
    </xf>
    <xf numFmtId="0" fontId="146" fillId="0" borderId="113" xfId="0" applyNumberFormat="1" applyFont="1" applyFill="1" applyBorder="1" applyAlignment="1">
      <alignment horizontal="center" vertical="center"/>
    </xf>
    <xf numFmtId="0" fontId="146" fillId="0" borderId="0" xfId="0" applyNumberFormat="1" applyFont="1" applyFill="1" applyBorder="1" applyAlignment="1">
      <alignment horizontal="center" vertical="center"/>
    </xf>
    <xf numFmtId="0" fontId="146" fillId="0" borderId="114" xfId="0" applyNumberFormat="1" applyFont="1" applyFill="1" applyBorder="1" applyAlignment="1">
      <alignment horizontal="center" vertical="center"/>
    </xf>
    <xf numFmtId="0" fontId="146" fillId="0" borderId="115" xfId="0" applyNumberFormat="1" applyFont="1" applyFill="1" applyBorder="1" applyAlignment="1">
      <alignment horizontal="center" vertical="center"/>
    </xf>
    <xf numFmtId="0" fontId="146" fillId="0" borderId="175" xfId="0" applyNumberFormat="1" applyFont="1" applyFill="1" applyBorder="1" applyAlignment="1">
      <alignment horizontal="center" vertical="center"/>
    </xf>
    <xf numFmtId="0" fontId="146" fillId="0" borderId="116" xfId="0" applyNumberFormat="1" applyFont="1" applyFill="1" applyBorder="1" applyAlignment="1">
      <alignment horizontal="center" vertical="center"/>
    </xf>
    <xf numFmtId="0" fontId="147" fillId="0" borderId="114" xfId="0" applyNumberFormat="1" applyFont="1" applyFill="1" applyBorder="1" applyAlignment="1">
      <alignment horizontal="center" vertical="center"/>
    </xf>
    <xf numFmtId="0" fontId="147" fillId="0" borderId="115" xfId="0" applyNumberFormat="1" applyFont="1" applyFill="1" applyBorder="1" applyAlignment="1">
      <alignment horizontal="center" vertical="center"/>
    </xf>
    <xf numFmtId="0" fontId="147" fillId="0" borderId="11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 shrinkToFit="1"/>
    </xf>
    <xf numFmtId="0" fontId="36" fillId="0" borderId="0" xfId="0" applyNumberFormat="1" applyFont="1" applyAlignment="1">
      <alignment horizontal="left" vertical="center"/>
    </xf>
    <xf numFmtId="0" fontId="69" fillId="0" borderId="173" xfId="70" applyFont="1" applyBorder="1" applyAlignment="1">
      <alignment horizontal="center" vertical="center"/>
      <protection/>
    </xf>
    <xf numFmtId="0" fontId="69" fillId="0" borderId="197" xfId="70" applyFont="1" applyBorder="1" applyAlignment="1">
      <alignment horizontal="center" vertical="center"/>
      <protection/>
    </xf>
    <xf numFmtId="0" fontId="69" fillId="0" borderId="115" xfId="70" applyFont="1" applyBorder="1" applyAlignment="1">
      <alignment horizontal="center" vertical="center"/>
      <protection/>
    </xf>
    <xf numFmtId="0" fontId="98" fillId="0" borderId="235" xfId="72" applyFont="1" applyBorder="1" applyAlignment="1">
      <alignment horizontal="center" vertical="center"/>
      <protection/>
    </xf>
    <xf numFmtId="0" fontId="98" fillId="0" borderId="173" xfId="72" applyFont="1" applyBorder="1" applyAlignment="1">
      <alignment horizontal="center" vertical="center"/>
      <protection/>
    </xf>
    <xf numFmtId="0" fontId="98" fillId="0" borderId="236" xfId="72" applyFont="1" applyBorder="1" applyAlignment="1">
      <alignment horizontal="center" vertical="center"/>
      <protection/>
    </xf>
    <xf numFmtId="0" fontId="98" fillId="0" borderId="237" xfId="72" applyFont="1" applyBorder="1" applyAlignment="1">
      <alignment horizontal="center" vertical="center"/>
      <protection/>
    </xf>
    <xf numFmtId="0" fontId="98" fillId="0" borderId="197" xfId="72" applyFont="1" applyBorder="1" applyAlignment="1">
      <alignment horizontal="center" vertical="center"/>
      <protection/>
    </xf>
    <xf numFmtId="0" fontId="98" fillId="0" borderId="238" xfId="72" applyFont="1" applyBorder="1" applyAlignment="1">
      <alignment horizontal="center" vertical="center"/>
      <protection/>
    </xf>
    <xf numFmtId="0" fontId="69" fillId="0" borderId="172" xfId="70" applyFont="1" applyBorder="1" applyAlignment="1">
      <alignment horizontal="center" vertical="center"/>
      <protection/>
    </xf>
    <xf numFmtId="0" fontId="69" fillId="0" borderId="239" xfId="70" applyFont="1" applyBorder="1" applyAlignment="1">
      <alignment horizontal="center" vertical="center"/>
      <protection/>
    </xf>
    <xf numFmtId="0" fontId="69" fillId="0" borderId="64" xfId="70" applyFont="1" applyBorder="1" applyAlignment="1">
      <alignment horizontal="center" vertical="center"/>
      <protection/>
    </xf>
    <xf numFmtId="0" fontId="103" fillId="0" borderId="74" xfId="70" applyFont="1" applyBorder="1" applyAlignment="1">
      <alignment horizontal="center" vertical="center"/>
      <protection/>
    </xf>
    <xf numFmtId="0" fontId="103" fillId="0" borderId="106" xfId="70" applyFont="1" applyBorder="1" applyAlignment="1">
      <alignment horizontal="center" vertical="center"/>
      <protection/>
    </xf>
    <xf numFmtId="0" fontId="103" fillId="0" borderId="76" xfId="70" applyFont="1" applyBorder="1" applyAlignment="1">
      <alignment horizontal="center" vertical="center"/>
      <protection/>
    </xf>
    <xf numFmtId="0" fontId="103" fillId="0" borderId="64" xfId="70" applyFont="1" applyBorder="1" applyAlignment="1">
      <alignment horizontal="center" vertical="center"/>
      <protection/>
    </xf>
    <xf numFmtId="0" fontId="92" fillId="16" borderId="165" xfId="0" applyFont="1" applyFill="1" applyBorder="1" applyAlignment="1">
      <alignment horizontal="center" vertical="center"/>
    </xf>
    <xf numFmtId="0" fontId="92" fillId="16" borderId="133" xfId="0" applyFont="1" applyFill="1" applyBorder="1" applyAlignment="1">
      <alignment horizontal="center" vertical="center"/>
    </xf>
    <xf numFmtId="0" fontId="92" fillId="16" borderId="114" xfId="0" applyFont="1" applyFill="1" applyBorder="1" applyAlignment="1">
      <alignment horizontal="center" vertical="center"/>
    </xf>
    <xf numFmtId="0" fontId="92" fillId="16" borderId="115" xfId="0" applyFont="1" applyFill="1" applyBorder="1" applyAlignment="1">
      <alignment horizontal="center" vertical="center"/>
    </xf>
    <xf numFmtId="0" fontId="88" fillId="0" borderId="14" xfId="0" applyFont="1" applyBorder="1" applyAlignment="1">
      <alignment horizontal="left" vertical="center" shrinkToFit="1"/>
    </xf>
    <xf numFmtId="0" fontId="88" fillId="0" borderId="205" xfId="0" applyFont="1" applyBorder="1" applyAlignment="1">
      <alignment horizontal="left" vertical="center" shrinkToFit="1"/>
    </xf>
    <xf numFmtId="0" fontId="7" fillId="0" borderId="89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132" xfId="0" applyFont="1" applyBorder="1" applyAlignment="1">
      <alignment horizontal="center" vertical="center"/>
    </xf>
    <xf numFmtId="0" fontId="88" fillId="0" borderId="115" xfId="0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 shrinkToFit="1"/>
    </xf>
    <xf numFmtId="0" fontId="88" fillId="0" borderId="175" xfId="0" applyFont="1" applyBorder="1" applyAlignment="1">
      <alignment horizontal="left" vertical="center" shrinkToFit="1"/>
    </xf>
    <xf numFmtId="0" fontId="90" fillId="0" borderId="115" xfId="0" applyFont="1" applyBorder="1" applyAlignment="1">
      <alignment horizontal="left" vertical="center" shrinkToFit="1"/>
    </xf>
    <xf numFmtId="0" fontId="90" fillId="0" borderId="116" xfId="0" applyFont="1" applyBorder="1" applyAlignment="1">
      <alignment horizontal="left" vertical="center" shrinkToFit="1"/>
    </xf>
    <xf numFmtId="181" fontId="68" fillId="0" borderId="240" xfId="70" applyNumberFormat="1" applyFont="1" applyBorder="1" applyAlignment="1">
      <alignment horizontal="center" vertical="center"/>
      <protection/>
    </xf>
    <xf numFmtId="181" fontId="68" fillId="0" borderId="241" xfId="70" applyNumberFormat="1" applyFont="1" applyBorder="1" applyAlignment="1">
      <alignment horizontal="center" vertical="center"/>
      <protection/>
    </xf>
    <xf numFmtId="0" fontId="68" fillId="0" borderId="242" xfId="70" applyFont="1" applyBorder="1" applyAlignment="1">
      <alignment horizontal="center" vertical="center"/>
      <protection/>
    </xf>
    <xf numFmtId="0" fontId="68" fillId="0" borderId="241" xfId="70" applyFont="1" applyBorder="1" applyAlignment="1">
      <alignment horizontal="center" vertical="center"/>
      <protection/>
    </xf>
    <xf numFmtId="0" fontId="68" fillId="0" borderId="243" xfId="70" applyFont="1" applyBorder="1" applyAlignment="1">
      <alignment horizontal="center" vertical="center"/>
      <protection/>
    </xf>
    <xf numFmtId="0" fontId="69" fillId="0" borderId="244" xfId="70" applyFont="1" applyBorder="1" applyAlignment="1">
      <alignment horizontal="center" vertical="center"/>
      <protection/>
    </xf>
    <xf numFmtId="0" fontId="69" fillId="0" borderId="109" xfId="70" applyFont="1" applyBorder="1" applyAlignment="1">
      <alignment horizontal="center" vertical="center"/>
      <protection/>
    </xf>
    <xf numFmtId="0" fontId="92" fillId="16" borderId="113" xfId="0" applyFont="1" applyFill="1" applyBorder="1" applyAlignment="1">
      <alignment horizontal="center" vertical="center"/>
    </xf>
    <xf numFmtId="0" fontId="92" fillId="16" borderId="0" xfId="0" applyFont="1" applyFill="1" applyBorder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72" fillId="0" borderId="245" xfId="72" applyFont="1" applyBorder="1" applyAlignment="1">
      <alignment horizontal="center" vertical="center" shrinkToFit="1"/>
      <protection/>
    </xf>
    <xf numFmtId="0" fontId="72" fillId="0" borderId="246" xfId="72" applyFont="1" applyBorder="1" applyAlignment="1">
      <alignment horizontal="center" vertical="center" shrinkToFit="1"/>
      <protection/>
    </xf>
    <xf numFmtId="0" fontId="72" fillId="0" borderId="247" xfId="72" applyFont="1" applyBorder="1" applyAlignment="1">
      <alignment horizontal="center" vertical="center" shrinkToFit="1"/>
      <protection/>
    </xf>
    <xf numFmtId="0" fontId="98" fillId="0" borderId="75" xfId="72" applyFont="1" applyBorder="1" applyAlignment="1">
      <alignment horizontal="center" vertical="center"/>
      <protection/>
    </xf>
    <xf numFmtId="0" fontId="98" fillId="0" borderId="0" xfId="72" applyFont="1" applyBorder="1" applyAlignment="1">
      <alignment horizontal="center" vertical="center"/>
      <protection/>
    </xf>
    <xf numFmtId="0" fontId="98" fillId="0" borderId="17" xfId="72" applyFont="1" applyBorder="1" applyAlignment="1">
      <alignment horizontal="center" vertical="center"/>
      <protection/>
    </xf>
    <xf numFmtId="0" fontId="98" fillId="0" borderId="76" xfId="72" applyFont="1" applyBorder="1" applyAlignment="1">
      <alignment horizontal="center" vertical="center"/>
      <protection/>
    </xf>
    <xf numFmtId="0" fontId="98" fillId="0" borderId="64" xfId="72" applyFont="1" applyBorder="1" applyAlignment="1">
      <alignment horizontal="center" vertical="center"/>
      <protection/>
    </xf>
    <xf numFmtId="0" fontId="98" fillId="0" borderId="248" xfId="72" applyFont="1" applyBorder="1" applyAlignment="1">
      <alignment horizontal="center" vertical="center"/>
      <protection/>
    </xf>
    <xf numFmtId="0" fontId="90" fillId="0" borderId="0" xfId="0" applyFont="1" applyBorder="1" applyAlignment="1">
      <alignment horizontal="left" vertical="center" shrinkToFit="1"/>
    </xf>
    <xf numFmtId="0" fontId="90" fillId="0" borderId="175" xfId="0" applyFont="1" applyBorder="1" applyAlignment="1">
      <alignment horizontal="left" vertical="center" shrinkToFit="1"/>
    </xf>
    <xf numFmtId="0" fontId="90" fillId="0" borderId="13" xfId="0" applyFont="1" applyBorder="1" applyAlignment="1">
      <alignment horizontal="left" vertical="center" shrinkToFit="1"/>
    </xf>
    <xf numFmtId="0" fontId="90" fillId="0" borderId="176" xfId="0" applyFont="1" applyBorder="1" applyAlignment="1">
      <alignment horizontal="left" vertical="center" shrinkToFit="1"/>
    </xf>
    <xf numFmtId="0" fontId="7" fillId="0" borderId="249" xfId="0" applyFont="1" applyFill="1" applyBorder="1" applyAlignment="1">
      <alignment horizontal="left" vertical="center" wrapText="1"/>
    </xf>
    <xf numFmtId="0" fontId="7" fillId="0" borderId="25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51" xfId="0" applyFont="1" applyFill="1" applyBorder="1" applyAlignment="1">
      <alignment horizontal="left" vertical="center" wrapText="1"/>
    </xf>
    <xf numFmtId="0" fontId="68" fillId="0" borderId="252" xfId="70" applyFont="1" applyBorder="1" applyAlignment="1">
      <alignment horizontal="center" vertical="center"/>
      <protection/>
    </xf>
    <xf numFmtId="0" fontId="68" fillId="0" borderId="246" xfId="70" applyFont="1" applyBorder="1" applyAlignment="1">
      <alignment horizontal="center" vertical="center"/>
      <protection/>
    </xf>
    <xf numFmtId="0" fontId="68" fillId="0" borderId="253" xfId="70" applyFont="1" applyBorder="1" applyAlignment="1">
      <alignment horizontal="center" vertical="center"/>
      <protection/>
    </xf>
    <xf numFmtId="0" fontId="23" fillId="16" borderId="165" xfId="0" applyFont="1" applyFill="1" applyBorder="1" applyAlignment="1">
      <alignment horizontal="center" vertical="center"/>
    </xf>
    <xf numFmtId="0" fontId="23" fillId="16" borderId="133" xfId="0" applyFont="1" applyFill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9" fillId="16" borderId="133" xfId="0" applyFont="1" applyFill="1" applyBorder="1" applyAlignment="1">
      <alignment horizontal="center" vertical="center" shrinkToFit="1"/>
    </xf>
    <xf numFmtId="0" fontId="89" fillId="16" borderId="157" xfId="0" applyFont="1" applyFill="1" applyBorder="1" applyAlignment="1">
      <alignment horizontal="center" vertical="center" shrinkToFit="1"/>
    </xf>
    <xf numFmtId="0" fontId="88" fillId="0" borderId="142" xfId="0" applyFont="1" applyBorder="1" applyAlignment="1">
      <alignment horizontal="center" vertical="center"/>
    </xf>
    <xf numFmtId="0" fontId="88" fillId="0" borderId="133" xfId="0" applyFont="1" applyBorder="1" applyAlignment="1">
      <alignment horizontal="center" vertical="center"/>
    </xf>
    <xf numFmtId="0" fontId="90" fillId="0" borderId="115" xfId="0" applyFont="1" applyBorder="1" applyAlignment="1">
      <alignment horizontal="left" vertical="center" wrapText="1"/>
    </xf>
    <xf numFmtId="0" fontId="90" fillId="0" borderId="116" xfId="0" applyFont="1" applyBorder="1" applyAlignment="1">
      <alignment horizontal="left" vertical="center" wrapText="1"/>
    </xf>
    <xf numFmtId="0" fontId="88" fillId="0" borderId="133" xfId="0" applyFont="1" applyBorder="1" applyAlignment="1">
      <alignment horizontal="left" vertical="center" shrinkToFit="1"/>
    </xf>
    <xf numFmtId="0" fontId="88" fillId="0" borderId="157" xfId="0" applyFont="1" applyBorder="1" applyAlignment="1">
      <alignment horizontal="left" vertical="center" shrinkToFit="1"/>
    </xf>
    <xf numFmtId="0" fontId="89" fillId="16" borderId="165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textRotation="255" shrinkToFit="1"/>
    </xf>
    <xf numFmtId="0" fontId="51" fillId="0" borderId="113" xfId="0" applyFont="1" applyBorder="1" applyAlignment="1">
      <alignment horizontal="center" vertical="center" textRotation="255" shrinkToFit="1"/>
    </xf>
    <xf numFmtId="0" fontId="88" fillId="0" borderId="254" xfId="0" applyFont="1" applyFill="1" applyBorder="1" applyAlignment="1">
      <alignment horizontal="center" vertical="center"/>
    </xf>
    <xf numFmtId="0" fontId="88" fillId="0" borderId="3" xfId="0" applyFont="1" applyFill="1" applyBorder="1" applyAlignment="1">
      <alignment horizontal="center" vertical="center"/>
    </xf>
    <xf numFmtId="0" fontId="88" fillId="0" borderId="255" xfId="0" applyFont="1" applyFill="1" applyBorder="1" applyAlignment="1">
      <alignment horizontal="center" vertical="center"/>
    </xf>
    <xf numFmtId="0" fontId="88" fillId="0" borderId="256" xfId="0" applyFont="1" applyFill="1" applyBorder="1" applyAlignment="1">
      <alignment horizontal="center" vertical="center"/>
    </xf>
    <xf numFmtId="0" fontId="188" fillId="0" borderId="165" xfId="0" applyFont="1" applyFill="1" applyBorder="1" applyAlignment="1">
      <alignment horizontal="center" vertical="center" wrapText="1"/>
    </xf>
    <xf numFmtId="0" fontId="188" fillId="0" borderId="133" xfId="0" applyFont="1" applyFill="1" applyBorder="1" applyAlignment="1">
      <alignment horizontal="center" vertical="center"/>
    </xf>
    <xf numFmtId="0" fontId="188" fillId="0" borderId="114" xfId="0" applyFont="1" applyFill="1" applyBorder="1" applyAlignment="1">
      <alignment horizontal="center" vertical="center"/>
    </xf>
    <xf numFmtId="0" fontId="188" fillId="0" borderId="115" xfId="0" applyFont="1" applyFill="1" applyBorder="1" applyAlignment="1">
      <alignment horizontal="center" vertical="center"/>
    </xf>
    <xf numFmtId="0" fontId="7" fillId="0" borderId="256" xfId="0" applyFont="1" applyFill="1" applyBorder="1" applyAlignment="1">
      <alignment horizontal="left" vertical="center" wrapText="1"/>
    </xf>
    <xf numFmtId="0" fontId="7" fillId="0" borderId="257" xfId="0" applyFont="1" applyFill="1" applyBorder="1" applyAlignment="1">
      <alignment horizontal="left" vertical="center" wrapText="1"/>
    </xf>
    <xf numFmtId="0" fontId="88" fillId="0" borderId="0" xfId="0" applyFont="1" applyAlignment="1">
      <alignment horizontal="center" shrinkToFit="1"/>
    </xf>
    <xf numFmtId="0" fontId="185" fillId="0" borderId="133" xfId="0" applyFont="1" applyBorder="1" applyAlignment="1">
      <alignment horizontal="left" vertical="center" shrinkToFit="1"/>
    </xf>
    <xf numFmtId="0" fontId="185" fillId="0" borderId="157" xfId="0" applyFont="1" applyBorder="1" applyAlignment="1">
      <alignment horizontal="left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5" xfId="0" applyFont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left" vertical="center" wrapText="1" shrinkToFit="1"/>
    </xf>
    <xf numFmtId="0" fontId="17" fillId="0" borderId="175" xfId="0" applyFont="1" applyFill="1" applyBorder="1" applyAlignment="1">
      <alignment horizontal="left" vertical="center" wrapText="1" shrinkToFit="1"/>
    </xf>
    <xf numFmtId="0" fontId="17" fillId="0" borderId="229" xfId="0" applyFont="1" applyFill="1" applyBorder="1" applyAlignment="1">
      <alignment horizontal="left" vertical="center" wrapText="1" shrinkToFit="1"/>
    </xf>
    <xf numFmtId="0" fontId="17" fillId="0" borderId="115" xfId="0" applyFont="1" applyFill="1" applyBorder="1" applyAlignment="1">
      <alignment horizontal="left" vertical="center" wrapText="1" shrinkToFit="1"/>
    </xf>
    <xf numFmtId="0" fontId="17" fillId="0" borderId="116" xfId="0" applyFont="1" applyFill="1" applyBorder="1" applyAlignment="1">
      <alignment horizontal="left" vertical="center" wrapText="1" shrinkToFit="1"/>
    </xf>
    <xf numFmtId="0" fontId="88" fillId="0" borderId="258" xfId="0" applyFont="1" applyFill="1" applyBorder="1" applyAlignment="1">
      <alignment horizontal="center" vertical="center"/>
    </xf>
    <xf numFmtId="0" fontId="88" fillId="0" borderId="24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49" fillId="0" borderId="3" xfId="0" applyFont="1" applyFill="1" applyBorder="1" applyAlignment="1">
      <alignment horizontal="center" wrapText="1"/>
    </xf>
    <xf numFmtId="0" fontId="74" fillId="0" borderId="90" xfId="0" applyFont="1" applyBorder="1" applyAlignment="1">
      <alignment horizontal="center" vertical="center"/>
    </xf>
    <xf numFmtId="0" fontId="74" fillId="0" borderId="92" xfId="0" applyFont="1" applyBorder="1" applyAlignment="1">
      <alignment horizontal="center" vertical="center"/>
    </xf>
    <xf numFmtId="0" fontId="74" fillId="0" borderId="259" xfId="0" applyFont="1" applyBorder="1" applyAlignment="1">
      <alignment horizontal="center" vertical="center"/>
    </xf>
    <xf numFmtId="0" fontId="4" fillId="0" borderId="106" xfId="70" applyFont="1" applyBorder="1" applyAlignment="1">
      <alignment horizontal="center" vertical="center" shrinkToFit="1"/>
      <protection/>
    </xf>
    <xf numFmtId="0" fontId="4" fillId="0" borderId="107" xfId="70" applyFont="1" applyBorder="1" applyAlignment="1">
      <alignment horizontal="center" vertical="center" shrinkToFit="1"/>
      <protection/>
    </xf>
    <xf numFmtId="0" fontId="4" fillId="0" borderId="64" xfId="70" applyFont="1" applyBorder="1" applyAlignment="1">
      <alignment horizontal="center" vertical="center" shrinkToFit="1"/>
      <protection/>
    </xf>
    <xf numFmtId="0" fontId="4" fillId="0" borderId="109" xfId="70" applyFont="1" applyBorder="1" applyAlignment="1">
      <alignment horizontal="center" vertical="center" shrinkToFit="1"/>
      <protection/>
    </xf>
    <xf numFmtId="0" fontId="7" fillId="0" borderId="3" xfId="0" applyFont="1" applyFill="1" applyBorder="1" applyAlignment="1">
      <alignment horizontal="center" vertical="center"/>
    </xf>
    <xf numFmtId="0" fontId="68" fillId="0" borderId="260" xfId="70" applyFont="1" applyBorder="1" applyAlignment="1">
      <alignment horizontal="center" vertical="center"/>
      <protection/>
    </xf>
    <xf numFmtId="0" fontId="68" fillId="0" borderId="261" xfId="70" applyFont="1" applyBorder="1" applyAlignment="1">
      <alignment horizontal="center" vertical="center"/>
      <protection/>
    </xf>
    <xf numFmtId="0" fontId="68" fillId="0" borderId="262" xfId="70" applyFont="1" applyBorder="1" applyAlignment="1">
      <alignment horizontal="center" vertical="center"/>
      <protection/>
    </xf>
    <xf numFmtId="0" fontId="68" fillId="0" borderId="263" xfId="70" applyFont="1" applyBorder="1" applyAlignment="1">
      <alignment horizontal="center" vertical="center"/>
      <protection/>
    </xf>
    <xf numFmtId="0" fontId="88" fillId="0" borderId="165" xfId="0" applyFont="1" applyFill="1" applyBorder="1" applyAlignment="1">
      <alignment horizontal="center" vertical="center"/>
    </xf>
    <xf numFmtId="0" fontId="88" fillId="0" borderId="133" xfId="0" applyFont="1" applyFill="1" applyBorder="1" applyAlignment="1">
      <alignment horizontal="center" vertical="center"/>
    </xf>
    <xf numFmtId="0" fontId="88" fillId="0" borderId="159" xfId="0" applyFont="1" applyFill="1" applyBorder="1" applyAlignment="1">
      <alignment horizontal="center" vertical="center"/>
    </xf>
    <xf numFmtId="0" fontId="88" fillId="0" borderId="114" xfId="0" applyFont="1" applyFill="1" applyBorder="1" applyAlignment="1">
      <alignment horizontal="center" vertical="center"/>
    </xf>
    <xf numFmtId="0" fontId="88" fillId="0" borderId="115" xfId="0" applyFont="1" applyFill="1" applyBorder="1" applyAlignment="1">
      <alignment horizontal="center" vertical="center"/>
    </xf>
    <xf numFmtId="0" fontId="88" fillId="0" borderId="2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8" fillId="0" borderId="215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/>
    </xf>
    <xf numFmtId="0" fontId="88" fillId="0" borderId="62" xfId="0" applyFont="1" applyFill="1" applyBorder="1" applyAlignment="1">
      <alignment horizontal="center" vertical="center"/>
    </xf>
    <xf numFmtId="0" fontId="88" fillId="0" borderId="113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264" xfId="0" applyFont="1" applyFill="1" applyBorder="1" applyAlignment="1">
      <alignment horizontal="center" vertical="center"/>
    </xf>
    <xf numFmtId="0" fontId="89" fillId="16" borderId="85" xfId="0" applyFont="1" applyFill="1" applyBorder="1" applyAlignment="1">
      <alignment horizontal="center" vertical="center" shrinkToFit="1"/>
    </xf>
    <xf numFmtId="0" fontId="89" fillId="16" borderId="200" xfId="0" applyFont="1" applyFill="1" applyBorder="1" applyAlignment="1">
      <alignment horizontal="center" vertical="center" shrinkToFit="1"/>
    </xf>
    <xf numFmtId="0" fontId="89" fillId="16" borderId="202" xfId="0" applyFont="1" applyFill="1" applyBorder="1" applyAlignment="1">
      <alignment horizontal="center" vertical="center" shrinkToFit="1"/>
    </xf>
    <xf numFmtId="0" fontId="7" fillId="0" borderId="133" xfId="0" applyFont="1" applyFill="1" applyBorder="1" applyAlignment="1">
      <alignment horizontal="left" vertical="center" wrapText="1"/>
    </xf>
    <xf numFmtId="0" fontId="7" fillId="0" borderId="157" xfId="0" applyFont="1" applyFill="1" applyBorder="1" applyAlignment="1">
      <alignment horizontal="left" vertical="center" wrapText="1"/>
    </xf>
    <xf numFmtId="0" fontId="7" fillId="0" borderId="115" xfId="0" applyFont="1" applyFill="1" applyBorder="1" applyAlignment="1">
      <alignment horizontal="left" vertical="center" wrapText="1"/>
    </xf>
    <xf numFmtId="0" fontId="7" fillId="0" borderId="11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88" xfId="0" applyFont="1" applyBorder="1" applyAlignment="1">
      <alignment horizontal="center" vertical="center" wrapText="1" shrinkToFit="1"/>
    </xf>
    <xf numFmtId="0" fontId="8" fillId="0" borderId="171" xfId="0" applyFont="1" applyBorder="1" applyAlignment="1">
      <alignment horizontal="center" vertical="center" wrapText="1" shrinkToFit="1"/>
    </xf>
    <xf numFmtId="0" fontId="8" fillId="0" borderId="265" xfId="0" applyFont="1" applyBorder="1" applyAlignment="1">
      <alignment horizontal="center" vertical="center" wrapText="1" shrinkToFit="1"/>
    </xf>
    <xf numFmtId="5" fontId="60" fillId="0" borderId="68" xfId="0" applyNumberFormat="1" applyFont="1" applyBorder="1" applyAlignment="1">
      <alignment horizontal="center" vertical="center"/>
    </xf>
    <xf numFmtId="5" fontId="60" fillId="0" borderId="266" xfId="0" applyNumberFormat="1" applyFont="1" applyBorder="1" applyAlignment="1">
      <alignment horizontal="center" vertical="center"/>
    </xf>
    <xf numFmtId="0" fontId="8" fillId="0" borderId="267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5" fontId="0" fillId="0" borderId="268" xfId="0" applyNumberFormat="1" applyBorder="1" applyAlignment="1">
      <alignment horizontal="center"/>
    </xf>
    <xf numFmtId="5" fontId="59" fillId="0" borderId="269" xfId="0" applyNumberFormat="1" applyFont="1" applyBorder="1" applyAlignment="1">
      <alignment horizontal="center"/>
    </xf>
    <xf numFmtId="31" fontId="8" fillId="0" borderId="76" xfId="0" applyNumberFormat="1" applyFont="1" applyBorder="1" applyAlignment="1">
      <alignment horizontal="center" vertical="center"/>
    </xf>
    <xf numFmtId="0" fontId="8" fillId="0" borderId="248" xfId="0" applyFont="1" applyBorder="1" applyAlignment="1">
      <alignment horizontal="center" vertical="center"/>
    </xf>
    <xf numFmtId="0" fontId="87" fillId="26" borderId="135" xfId="0" applyFont="1" applyFill="1" applyBorder="1" applyAlignment="1">
      <alignment horizontal="center" vertical="center"/>
    </xf>
    <xf numFmtId="0" fontId="87" fillId="26" borderId="2" xfId="0" applyFont="1" applyFill="1" applyBorder="1" applyAlignment="1">
      <alignment horizontal="center" vertical="center"/>
    </xf>
    <xf numFmtId="0" fontId="87" fillId="26" borderId="270" xfId="0" applyFont="1" applyFill="1" applyBorder="1" applyAlignment="1">
      <alignment horizontal="center" vertical="center"/>
    </xf>
    <xf numFmtId="5" fontId="100" fillId="0" borderId="85" xfId="0" applyNumberFormat="1" applyFont="1" applyBorder="1" applyAlignment="1">
      <alignment horizontal="center" vertical="center"/>
    </xf>
    <xf numFmtId="5" fontId="100" fillId="0" borderId="200" xfId="0" applyNumberFormat="1" applyFont="1" applyBorder="1" applyAlignment="1">
      <alignment horizontal="center" vertical="center"/>
    </xf>
    <xf numFmtId="5" fontId="100" fillId="0" borderId="202" xfId="0" applyNumberFormat="1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5" fontId="0" fillId="0" borderId="239" xfId="0" applyNumberFormat="1" applyBorder="1" applyAlignment="1">
      <alignment horizontal="center" vertical="top"/>
    </xf>
    <xf numFmtId="5" fontId="0" fillId="0" borderId="271" xfId="0" applyNumberFormat="1" applyBorder="1" applyAlignment="1">
      <alignment horizontal="center" vertical="top"/>
    </xf>
    <xf numFmtId="0" fontId="36" fillId="0" borderId="0" xfId="0" applyNumberFormat="1" applyFont="1" applyAlignment="1">
      <alignment horizontal="center" vertical="center"/>
    </xf>
    <xf numFmtId="0" fontId="85" fillId="26" borderId="90" xfId="0" applyFont="1" applyFill="1" applyBorder="1" applyAlignment="1">
      <alignment horizontal="center" vertical="center"/>
    </xf>
    <xf numFmtId="0" fontId="85" fillId="26" borderId="272" xfId="0" applyFont="1" applyFill="1" applyBorder="1" applyAlignment="1">
      <alignment horizontal="center" vertical="center"/>
    </xf>
    <xf numFmtId="5" fontId="86" fillId="0" borderId="61" xfId="0" applyNumberFormat="1" applyFont="1" applyBorder="1" applyAlignment="1">
      <alignment horizontal="center" vertical="center" shrinkToFit="1"/>
    </xf>
    <xf numFmtId="5" fontId="86" fillId="0" borderId="273" xfId="0" applyNumberFormat="1" applyFont="1" applyBorder="1" applyAlignment="1">
      <alignment horizontal="center" vertical="center" shrinkToFit="1"/>
    </xf>
    <xf numFmtId="3" fontId="75" fillId="0" borderId="179" xfId="0" applyNumberFormat="1" applyFont="1" applyBorder="1" applyAlignment="1">
      <alignment horizontal="center" vertical="center" shrinkToFit="1"/>
    </xf>
    <xf numFmtId="0" fontId="75" fillId="0" borderId="28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27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27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274" xfId="0" applyFont="1" applyBorder="1" applyAlignment="1">
      <alignment horizontal="center" vertical="center"/>
    </xf>
    <xf numFmtId="0" fontId="0" fillId="0" borderId="96" xfId="0" applyBorder="1" applyAlignment="1">
      <alignment horizontal="center"/>
    </xf>
    <xf numFmtId="0" fontId="0" fillId="0" borderId="77" xfId="0" applyBorder="1" applyAlignment="1">
      <alignment horizontal="center"/>
    </xf>
    <xf numFmtId="0" fontId="151" fillId="26" borderId="275" xfId="0" applyFont="1" applyFill="1" applyBorder="1" applyAlignment="1">
      <alignment horizontal="center" vertical="center"/>
    </xf>
    <xf numFmtId="0" fontId="151" fillId="26" borderId="276" xfId="0" applyFont="1" applyFill="1" applyBorder="1" applyAlignment="1">
      <alignment horizontal="center" vertical="center"/>
    </xf>
    <xf numFmtId="0" fontId="151" fillId="26" borderId="277" xfId="0" applyFont="1" applyFill="1" applyBorder="1" applyAlignment="1">
      <alignment horizontal="center" vertical="center"/>
    </xf>
    <xf numFmtId="0" fontId="151" fillId="26" borderId="278" xfId="0" applyFont="1" applyFill="1" applyBorder="1" applyAlignment="1">
      <alignment horizontal="center" vertical="center"/>
    </xf>
    <xf numFmtId="0" fontId="151" fillId="26" borderId="1" xfId="0" applyFont="1" applyFill="1" applyBorder="1" applyAlignment="1">
      <alignment horizontal="center" vertical="center"/>
    </xf>
    <xf numFmtId="0" fontId="151" fillId="26" borderId="279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0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58" fillId="0" borderId="105" xfId="0" applyFont="1" applyBorder="1" applyAlignment="1">
      <alignment horizontal="right" vertical="center"/>
    </xf>
    <xf numFmtId="0" fontId="58" fillId="0" borderId="1" xfId="0" applyFont="1" applyBorder="1" applyAlignment="1">
      <alignment horizontal="right" vertical="center"/>
    </xf>
    <xf numFmtId="0" fontId="58" fillId="0" borderId="280" xfId="0" applyFont="1" applyBorder="1" applyAlignment="1">
      <alignment horizontal="right" vertical="center"/>
    </xf>
    <xf numFmtId="0" fontId="58" fillId="0" borderId="105" xfId="0" applyFont="1" applyBorder="1" applyAlignment="1">
      <alignment horizontal="right" vertical="center" indent="2"/>
    </xf>
    <xf numFmtId="0" fontId="58" fillId="0" borderId="1" xfId="0" applyFont="1" applyBorder="1" applyAlignment="1">
      <alignment horizontal="right" vertical="center" indent="2"/>
    </xf>
    <xf numFmtId="0" fontId="58" fillId="0" borderId="80" xfId="0" applyFont="1" applyBorder="1" applyAlignment="1">
      <alignment horizontal="right" vertical="center" indent="2"/>
    </xf>
    <xf numFmtId="0" fontId="38" fillId="0" borderId="30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255"/>
    </xf>
    <xf numFmtId="0" fontId="152" fillId="0" borderId="3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textRotation="255" shrinkToFit="1"/>
    </xf>
    <xf numFmtId="0" fontId="47" fillId="0" borderId="28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41" xfId="69" applyFont="1" applyBorder="1" applyAlignment="1">
      <alignment horizontal="left" vertical="center"/>
      <protection/>
    </xf>
    <xf numFmtId="0" fontId="47" fillId="0" borderId="42" xfId="69" applyFont="1" applyBorder="1" applyAlignment="1">
      <alignment horizontal="left" vertical="center"/>
      <protection/>
    </xf>
    <xf numFmtId="0" fontId="47" fillId="0" borderId="32" xfId="69" applyFont="1" applyBorder="1" applyAlignment="1">
      <alignment horizontal="left" vertical="center"/>
      <protection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7" fillId="0" borderId="45" xfId="0" applyFont="1" applyBorder="1" applyAlignment="1">
      <alignment horizontal="left" vertical="center" indent="3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83" fillId="26" borderId="283" xfId="0" applyFont="1" applyFill="1" applyBorder="1" applyAlignment="1">
      <alignment horizontal="right" vertical="center"/>
    </xf>
    <xf numFmtId="0" fontId="83" fillId="26" borderId="284" xfId="0" applyFont="1" applyFill="1" applyBorder="1" applyAlignment="1">
      <alignment horizontal="right" vertical="center"/>
    </xf>
    <xf numFmtId="0" fontId="83" fillId="26" borderId="285" xfId="0" applyFont="1" applyFill="1" applyBorder="1" applyAlignment="1">
      <alignment horizontal="right" vertical="center"/>
    </xf>
    <xf numFmtId="0" fontId="8" fillId="0" borderId="200" xfId="0" applyFont="1" applyBorder="1" applyAlignment="1">
      <alignment horizontal="center" vertical="center"/>
    </xf>
    <xf numFmtId="0" fontId="8" fillId="0" borderId="202" xfId="0" applyFont="1" applyBorder="1" applyAlignment="1">
      <alignment horizontal="center" vertical="center"/>
    </xf>
    <xf numFmtId="0" fontId="111" fillId="26" borderId="286" xfId="0" applyFont="1" applyFill="1" applyBorder="1" applyAlignment="1">
      <alignment horizontal="center" vertical="center"/>
    </xf>
    <xf numFmtId="0" fontId="111" fillId="26" borderId="164" xfId="0" applyFont="1" applyFill="1" applyBorder="1" applyAlignment="1">
      <alignment horizontal="center" vertical="center"/>
    </xf>
    <xf numFmtId="0" fontId="47" fillId="0" borderId="287" xfId="0" applyFont="1" applyBorder="1" applyAlignment="1">
      <alignment horizontal="center" vertical="center"/>
    </xf>
    <xf numFmtId="0" fontId="47" fillId="0" borderId="273" xfId="0" applyFont="1" applyBorder="1" applyAlignment="1">
      <alignment horizontal="center" vertical="center"/>
    </xf>
    <xf numFmtId="0" fontId="47" fillId="0" borderId="42" xfId="0" applyFont="1" applyBorder="1" applyAlignment="1">
      <alignment horizontal="left" vertical="center" indent="3"/>
    </xf>
    <xf numFmtId="0" fontId="151" fillId="26" borderId="288" xfId="0" applyFont="1" applyFill="1" applyBorder="1" applyAlignment="1">
      <alignment horizontal="center" vertical="center"/>
    </xf>
    <xf numFmtId="0" fontId="151" fillId="26" borderId="2" xfId="0" applyFont="1" applyFill="1" applyBorder="1" applyAlignment="1">
      <alignment horizontal="center" vertical="center"/>
    </xf>
    <xf numFmtId="0" fontId="151" fillId="26" borderId="289" xfId="0" applyFont="1" applyFill="1" applyBorder="1" applyAlignment="1">
      <alignment horizontal="center" vertical="center"/>
    </xf>
    <xf numFmtId="0" fontId="151" fillId="26" borderId="290" xfId="0" applyFont="1" applyFill="1" applyBorder="1" applyAlignment="1">
      <alignment horizontal="center" vertical="center"/>
    </xf>
    <xf numFmtId="0" fontId="57" fillId="26" borderId="291" xfId="0" applyFont="1" applyFill="1" applyBorder="1" applyAlignment="1">
      <alignment horizontal="center" vertical="center" shrinkToFit="1"/>
    </xf>
    <xf numFmtId="0" fontId="57" fillId="26" borderId="292" xfId="0" applyFont="1" applyFill="1" applyBorder="1" applyAlignment="1">
      <alignment horizontal="center" vertical="center" shrinkToFit="1"/>
    </xf>
    <xf numFmtId="0" fontId="47" fillId="0" borderId="56" xfId="69" applyFont="1" applyBorder="1" applyAlignment="1">
      <alignment horizontal="left" vertical="center"/>
      <protection/>
    </xf>
    <xf numFmtId="0" fontId="47" fillId="0" borderId="164" xfId="69" applyFont="1" applyBorder="1" applyAlignment="1">
      <alignment horizontal="left" vertical="center"/>
      <protection/>
    </xf>
    <xf numFmtId="0" fontId="47" fillId="0" borderId="37" xfId="69" applyFont="1" applyBorder="1" applyAlignment="1">
      <alignment horizontal="left" vertical="center"/>
      <protection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151" fillId="26" borderId="293" xfId="0" applyFont="1" applyFill="1" applyBorder="1" applyAlignment="1">
      <alignment horizontal="center" vertical="center"/>
    </xf>
    <xf numFmtId="14" fontId="8" fillId="0" borderId="6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1" fontId="8" fillId="0" borderId="61" xfId="0" applyNumberFormat="1" applyFont="1" applyBorder="1" applyAlignment="1">
      <alignment horizontal="center" vertical="center"/>
    </xf>
    <xf numFmtId="31" fontId="8" fillId="0" borderId="14" xfId="0" applyNumberFormat="1" applyFont="1" applyBorder="1" applyAlignment="1">
      <alignment horizontal="center" vertical="center"/>
    </xf>
    <xf numFmtId="31" fontId="8" fillId="0" borderId="16" xfId="0" applyNumberFormat="1" applyFont="1" applyBorder="1" applyAlignment="1">
      <alignment horizontal="center" vertical="center"/>
    </xf>
    <xf numFmtId="31" fontId="8" fillId="0" borderId="0" xfId="0" applyNumberFormat="1" applyFont="1" applyBorder="1" applyAlignment="1">
      <alignment horizontal="center" vertical="center"/>
    </xf>
    <xf numFmtId="31" fontId="8" fillId="0" borderId="19" xfId="0" applyNumberFormat="1" applyFont="1" applyBorder="1" applyAlignment="1">
      <alignment horizontal="center" vertical="center"/>
    </xf>
    <xf numFmtId="31" fontId="8" fillId="0" borderId="1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29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6" fillId="0" borderId="162" xfId="0" applyNumberFormat="1" applyFont="1" applyBorder="1" applyAlignment="1">
      <alignment horizontal="center" vertical="center"/>
    </xf>
    <xf numFmtId="0" fontId="151" fillId="26" borderId="19" xfId="0" applyFont="1" applyFill="1" applyBorder="1" applyAlignment="1">
      <alignment horizontal="center" vertical="center"/>
    </xf>
    <xf numFmtId="0" fontId="151" fillId="26" borderId="13" xfId="0" applyFont="1" applyFill="1" applyBorder="1" applyAlignment="1">
      <alignment horizontal="center" vertical="center"/>
    </xf>
    <xf numFmtId="0" fontId="151" fillId="26" borderId="21" xfId="0" applyFont="1" applyFill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0" fontId="8" fillId="0" borderId="295" xfId="0" applyFont="1" applyBorder="1" applyAlignment="1">
      <alignment horizontal="center" vertical="center"/>
    </xf>
    <xf numFmtId="0" fontId="8" fillId="0" borderId="296" xfId="0" applyFont="1" applyBorder="1" applyAlignment="1">
      <alignment horizontal="center" vertical="center"/>
    </xf>
    <xf numFmtId="0" fontId="8" fillId="0" borderId="29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9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9" fontId="60" fillId="0" borderId="298" xfId="0" applyNumberFormat="1" applyFont="1" applyBorder="1" applyAlignment="1">
      <alignment horizontal="center"/>
    </xf>
    <xf numFmtId="49" fontId="60" fillId="0" borderId="29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8" fillId="0" borderId="300" xfId="0" applyNumberFormat="1" applyFont="1" applyBorder="1" applyAlignment="1">
      <alignment horizontal="center"/>
    </xf>
    <xf numFmtId="49" fontId="60" fillId="0" borderId="301" xfId="0" applyNumberFormat="1" applyFont="1" applyBorder="1" applyAlignment="1">
      <alignment horizontal="center"/>
    </xf>
    <xf numFmtId="0" fontId="48" fillId="0" borderId="301" xfId="0" applyFont="1" applyBorder="1" applyAlignment="1">
      <alignment horizontal="center"/>
    </xf>
    <xf numFmtId="0" fontId="60" fillId="0" borderId="301" xfId="0" applyFont="1" applyBorder="1" applyAlignment="1">
      <alignment horizontal="center"/>
    </xf>
    <xf numFmtId="0" fontId="60" fillId="0" borderId="302" xfId="0" applyFont="1" applyBorder="1" applyAlignment="1">
      <alignment horizontal="center"/>
    </xf>
    <xf numFmtId="176" fontId="45" fillId="0" borderId="303" xfId="0" applyNumberFormat="1" applyFont="1" applyBorder="1" applyAlignment="1">
      <alignment horizontal="center"/>
    </xf>
    <xf numFmtId="176" fontId="45" fillId="0" borderId="304" xfId="0" applyNumberFormat="1" applyFont="1" applyBorder="1" applyAlignment="1">
      <alignment horizontal="center"/>
    </xf>
    <xf numFmtId="176" fontId="45" fillId="0" borderId="305" xfId="0" applyNumberFormat="1" applyFont="1" applyBorder="1" applyAlignment="1">
      <alignment horizontal="center"/>
    </xf>
    <xf numFmtId="14" fontId="19" fillId="0" borderId="35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76" fillId="22" borderId="306" xfId="0" applyFont="1" applyFill="1" applyBorder="1" applyAlignment="1">
      <alignment horizontal="center" vertical="center" textRotation="255" shrinkToFit="1"/>
    </xf>
    <xf numFmtId="0" fontId="82" fillId="16" borderId="306" xfId="0" applyFont="1" applyFill="1" applyBorder="1" applyAlignment="1">
      <alignment horizontal="center" vertical="center" textRotation="255" shrinkToFit="1"/>
    </xf>
    <xf numFmtId="0" fontId="82" fillId="16" borderId="77" xfId="0" applyFont="1" applyFill="1" applyBorder="1" applyAlignment="1">
      <alignment horizontal="center" vertical="center" textRotation="255" shrinkToFit="1"/>
    </xf>
    <xf numFmtId="49" fontId="48" fillId="0" borderId="307" xfId="0" applyNumberFormat="1" applyFont="1" applyBorder="1" applyAlignment="1">
      <alignment horizontal="center"/>
    </xf>
    <xf numFmtId="49" fontId="60" fillId="0" borderId="308" xfId="0" applyNumberFormat="1" applyFont="1" applyBorder="1" applyAlignment="1">
      <alignment horizontal="center"/>
    </xf>
    <xf numFmtId="0" fontId="48" fillId="0" borderId="308" xfId="0" applyFont="1" applyBorder="1" applyAlignment="1">
      <alignment horizontal="center"/>
    </xf>
    <xf numFmtId="0" fontId="60" fillId="0" borderId="308" xfId="0" applyFont="1" applyBorder="1" applyAlignment="1">
      <alignment horizontal="center"/>
    </xf>
    <xf numFmtId="0" fontId="60" fillId="0" borderId="309" xfId="0" applyFont="1" applyBorder="1" applyAlignment="1">
      <alignment horizontal="center"/>
    </xf>
    <xf numFmtId="0" fontId="38" fillId="0" borderId="310" xfId="0" applyFont="1" applyBorder="1" applyAlignment="1">
      <alignment horizontal="center" shrinkToFit="1"/>
    </xf>
    <xf numFmtId="0" fontId="38" fillId="0" borderId="301" xfId="0" applyFont="1" applyBorder="1" applyAlignment="1">
      <alignment horizontal="center" shrinkToFit="1"/>
    </xf>
    <xf numFmtId="0" fontId="38" fillId="0" borderId="311" xfId="0" applyFont="1" applyBorder="1" applyAlignment="1">
      <alignment horizontal="center" shrinkToFit="1"/>
    </xf>
    <xf numFmtId="0" fontId="38" fillId="0" borderId="299" xfId="0" applyFont="1" applyBorder="1" applyAlignment="1">
      <alignment horizontal="center" shrinkToFit="1"/>
    </xf>
    <xf numFmtId="176" fontId="45" fillId="0" borderId="312" xfId="0" applyNumberFormat="1" applyFont="1" applyBorder="1" applyAlignment="1">
      <alignment horizontal="center"/>
    </xf>
    <xf numFmtId="176" fontId="45" fillId="0" borderId="81" xfId="0" applyNumberFormat="1" applyFont="1" applyBorder="1" applyAlignment="1">
      <alignment horizontal="center"/>
    </xf>
    <xf numFmtId="176" fontId="45" fillId="0" borderId="313" xfId="0" applyNumberFormat="1" applyFont="1" applyBorder="1" applyAlignment="1">
      <alignment horizontal="center"/>
    </xf>
    <xf numFmtId="0" fontId="38" fillId="0" borderId="314" xfId="0" applyFont="1" applyBorder="1" applyAlignment="1">
      <alignment horizontal="center" shrinkToFit="1"/>
    </xf>
    <xf numFmtId="0" fontId="38" fillId="0" borderId="308" xfId="0" applyFont="1" applyBorder="1" applyAlignment="1">
      <alignment horizontal="center" shrinkToFit="1"/>
    </xf>
    <xf numFmtId="49" fontId="48" fillId="0" borderId="298" xfId="0" applyNumberFormat="1" applyFont="1" applyBorder="1" applyAlignment="1">
      <alignment horizontal="center"/>
    </xf>
    <xf numFmtId="0" fontId="48" fillId="0" borderId="299" xfId="0" applyFont="1" applyBorder="1" applyAlignment="1">
      <alignment horizontal="center"/>
    </xf>
    <xf numFmtId="0" fontId="60" fillId="0" borderId="299" xfId="0" applyFont="1" applyBorder="1" applyAlignment="1">
      <alignment horizontal="center"/>
    </xf>
    <xf numFmtId="0" fontId="60" fillId="0" borderId="315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38" fillId="0" borderId="316" xfId="0" applyFont="1" applyBorder="1" applyAlignment="1">
      <alignment horizontal="center" shrinkToFit="1"/>
    </xf>
    <xf numFmtId="0" fontId="38" fillId="0" borderId="317" xfId="0" applyFont="1" applyBorder="1" applyAlignment="1">
      <alignment horizontal="center" shrinkToFit="1"/>
    </xf>
    <xf numFmtId="176" fontId="190" fillId="0" borderId="23" xfId="0" applyNumberFormat="1" applyFont="1" applyBorder="1" applyAlignment="1">
      <alignment horizontal="center" vertical="center"/>
    </xf>
    <xf numFmtId="176" fontId="45" fillId="0" borderId="318" xfId="0" applyNumberFormat="1" applyFont="1" applyBorder="1" applyAlignment="1">
      <alignment horizontal="center"/>
    </xf>
    <xf numFmtId="176" fontId="45" fillId="0" borderId="83" xfId="0" applyNumberFormat="1" applyFont="1" applyBorder="1" applyAlignment="1">
      <alignment horizontal="center"/>
    </xf>
    <xf numFmtId="176" fontId="45" fillId="0" borderId="319" xfId="0" applyNumberFormat="1" applyFont="1" applyBorder="1" applyAlignment="1">
      <alignment horizontal="center"/>
    </xf>
    <xf numFmtId="49" fontId="48" fillId="0" borderId="320" xfId="0" applyNumberFormat="1" applyFont="1" applyBorder="1" applyAlignment="1">
      <alignment horizontal="center"/>
    </xf>
    <xf numFmtId="49" fontId="60" fillId="0" borderId="317" xfId="0" applyNumberFormat="1" applyFont="1" applyBorder="1" applyAlignment="1">
      <alignment horizontal="center"/>
    </xf>
    <xf numFmtId="0" fontId="0" fillId="0" borderId="97" xfId="0" applyBorder="1" applyAlignment="1">
      <alignment horizontal="center" vertical="center" shrinkToFit="1"/>
    </xf>
    <xf numFmtId="0" fontId="76" fillId="25" borderId="306" xfId="0" applyFont="1" applyFill="1" applyBorder="1" applyAlignment="1">
      <alignment horizontal="center" vertical="center" textRotation="255"/>
    </xf>
    <xf numFmtId="49" fontId="60" fillId="0" borderId="307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48" fillId="0" borderId="317" xfId="0" applyFont="1" applyBorder="1" applyAlignment="1">
      <alignment horizontal="center"/>
    </xf>
    <xf numFmtId="0" fontId="60" fillId="0" borderId="317" xfId="0" applyFont="1" applyBorder="1" applyAlignment="1">
      <alignment horizontal="center"/>
    </xf>
    <xf numFmtId="0" fontId="60" fillId="0" borderId="321" xfId="0" applyFont="1" applyBorder="1" applyAlignment="1">
      <alignment horizontal="center"/>
    </xf>
    <xf numFmtId="0" fontId="77" fillId="0" borderId="79" xfId="0" applyFont="1" applyBorder="1" applyAlignment="1">
      <alignment horizontal="center" vertical="center" shrinkToFit="1"/>
    </xf>
    <xf numFmtId="0" fontId="77" fillId="0" borderId="1" xfId="0" applyFont="1" applyBorder="1" applyAlignment="1">
      <alignment horizontal="center" vertical="center" shrinkToFit="1"/>
    </xf>
    <xf numFmtId="0" fontId="77" fillId="0" borderId="80" xfId="0" applyFont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7" fillId="0" borderId="106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21" fillId="0" borderId="30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2" fillId="0" borderId="44" xfId="0" applyNumberFormat="1" applyFont="1" applyBorder="1" applyAlignment="1">
      <alignment horizontal="center" vertical="center"/>
    </xf>
    <xf numFmtId="0" fontId="22" fillId="0" borderId="45" xfId="0" applyNumberFormat="1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48" fillId="0" borderId="322" xfId="0" applyNumberFormat="1" applyFont="1" applyBorder="1" applyAlignment="1">
      <alignment horizontal="center"/>
    </xf>
    <xf numFmtId="49" fontId="60" fillId="0" borderId="274" xfId="0" applyNumberFormat="1" applyFont="1" applyBorder="1" applyAlignment="1">
      <alignment horizontal="center"/>
    </xf>
    <xf numFmtId="0" fontId="48" fillId="0" borderId="274" xfId="0" applyFont="1" applyBorder="1" applyAlignment="1">
      <alignment horizontal="center"/>
    </xf>
    <xf numFmtId="0" fontId="60" fillId="0" borderId="274" xfId="0" applyFont="1" applyBorder="1" applyAlignment="1">
      <alignment horizontal="center"/>
    </xf>
    <xf numFmtId="0" fontId="60" fillId="0" borderId="67" xfId="0" applyFont="1" applyBorder="1" applyAlignment="1">
      <alignment horizontal="center"/>
    </xf>
    <xf numFmtId="0" fontId="38" fillId="0" borderId="271" xfId="0" applyFont="1" applyBorder="1" applyAlignment="1">
      <alignment horizontal="center" shrinkToFit="1"/>
    </xf>
    <xf numFmtId="0" fontId="38" fillId="0" borderId="274" xfId="0" applyFont="1" applyBorder="1" applyAlignment="1">
      <alignment horizontal="center" shrinkToFit="1"/>
    </xf>
    <xf numFmtId="49" fontId="48" fillId="22" borderId="274" xfId="0" applyNumberFormat="1" applyFont="1" applyFill="1" applyBorder="1" applyAlignment="1">
      <alignment horizontal="center"/>
    </xf>
    <xf numFmtId="49" fontId="60" fillId="22" borderId="274" xfId="0" applyNumberFormat="1" applyFont="1" applyFill="1" applyBorder="1" applyAlignment="1">
      <alignment horizontal="center"/>
    </xf>
    <xf numFmtId="0" fontId="48" fillId="22" borderId="274" xfId="0" applyFont="1" applyFill="1" applyBorder="1" applyAlignment="1">
      <alignment horizontal="center"/>
    </xf>
    <xf numFmtId="0" fontId="60" fillId="22" borderId="274" xfId="0" applyFont="1" applyFill="1" applyBorder="1" applyAlignment="1">
      <alignment horizontal="center"/>
    </xf>
    <xf numFmtId="0" fontId="60" fillId="22" borderId="67" xfId="0" applyFont="1" applyFill="1" applyBorder="1" applyAlignment="1">
      <alignment horizontal="center"/>
    </xf>
    <xf numFmtId="0" fontId="38" fillId="22" borderId="271" xfId="0" applyFont="1" applyFill="1" applyBorder="1" applyAlignment="1">
      <alignment horizontal="center" shrinkToFit="1"/>
    </xf>
    <xf numFmtId="0" fontId="38" fillId="22" borderId="274" xfId="0" applyFont="1" applyFill="1" applyBorder="1" applyAlignment="1">
      <alignment horizontal="center" shrinkToFit="1"/>
    </xf>
    <xf numFmtId="176" fontId="45" fillId="22" borderId="79" xfId="0" applyNumberFormat="1" applyFont="1" applyFill="1" applyBorder="1" applyAlignment="1">
      <alignment horizontal="center"/>
    </xf>
    <xf numFmtId="176" fontId="45" fillId="22" borderId="1" xfId="0" applyNumberFormat="1" applyFont="1" applyFill="1" applyBorder="1" applyAlignment="1">
      <alignment horizontal="center"/>
    </xf>
    <xf numFmtId="176" fontId="45" fillId="22" borderId="80" xfId="0" applyNumberFormat="1" applyFont="1" applyFill="1" applyBorder="1" applyAlignment="1">
      <alignment horizontal="center"/>
    </xf>
    <xf numFmtId="49" fontId="48" fillId="25" borderId="104" xfId="0" applyNumberFormat="1" applyFont="1" applyFill="1" applyBorder="1" applyAlignment="1">
      <alignment horizontal="center"/>
    </xf>
    <xf numFmtId="49" fontId="60" fillId="25" borderId="104" xfId="0" applyNumberFormat="1" applyFont="1" applyFill="1" applyBorder="1" applyAlignment="1">
      <alignment horizontal="center"/>
    </xf>
    <xf numFmtId="0" fontId="48" fillId="25" borderId="104" xfId="0" applyFont="1" applyFill="1" applyBorder="1" applyAlignment="1">
      <alignment horizontal="center"/>
    </xf>
    <xf numFmtId="0" fontId="60" fillId="25" borderId="104" xfId="0" applyFont="1" applyFill="1" applyBorder="1" applyAlignment="1">
      <alignment horizontal="center"/>
    </xf>
    <xf numFmtId="0" fontId="60" fillId="25" borderId="18" xfId="0" applyFont="1" applyFill="1" applyBorder="1" applyAlignment="1">
      <alignment horizontal="center"/>
    </xf>
    <xf numFmtId="0" fontId="38" fillId="25" borderId="162" xfId="0" applyFont="1" applyFill="1" applyBorder="1" applyAlignment="1">
      <alignment horizontal="center" shrinkToFit="1"/>
    </xf>
    <xf numFmtId="0" fontId="38" fillId="25" borderId="104" xfId="0" applyFont="1" applyFill="1" applyBorder="1" applyAlignment="1">
      <alignment horizontal="center" shrinkToFit="1"/>
    </xf>
    <xf numFmtId="176" fontId="48" fillId="25" borderId="102" xfId="0" applyNumberFormat="1" applyFont="1" applyFill="1" applyBorder="1" applyAlignment="1">
      <alignment horizontal="center"/>
    </xf>
    <xf numFmtId="176" fontId="48" fillId="25" borderId="1" xfId="0" applyNumberFormat="1" applyFont="1" applyFill="1" applyBorder="1" applyAlignment="1">
      <alignment horizontal="center"/>
    </xf>
    <xf numFmtId="176" fontId="48" fillId="25" borderId="191" xfId="0" applyNumberFormat="1" applyFont="1" applyFill="1" applyBorder="1" applyAlignment="1">
      <alignment horizontal="center"/>
    </xf>
    <xf numFmtId="49" fontId="60" fillId="0" borderId="320" xfId="0" applyNumberFormat="1" applyFont="1" applyBorder="1" applyAlignment="1">
      <alignment horizontal="center"/>
    </xf>
    <xf numFmtId="176" fontId="45" fillId="0" borderId="323" xfId="0" applyNumberFormat="1" applyFont="1" applyBorder="1" applyAlignment="1">
      <alignment horizontal="center"/>
    </xf>
    <xf numFmtId="176" fontId="45" fillId="0" borderId="324" xfId="0" applyNumberFormat="1" applyFont="1" applyBorder="1" applyAlignment="1">
      <alignment horizontal="center"/>
    </xf>
    <xf numFmtId="176" fontId="45" fillId="0" borderId="325" xfId="0" applyNumberFormat="1" applyFont="1" applyBorder="1" applyAlignment="1">
      <alignment horizontal="center"/>
    </xf>
    <xf numFmtId="49" fontId="60" fillId="22" borderId="104" xfId="0" applyNumberFormat="1" applyFont="1" applyFill="1" applyBorder="1" applyAlignment="1">
      <alignment horizontal="center"/>
    </xf>
    <xf numFmtId="0" fontId="48" fillId="22" borderId="104" xfId="0" applyFont="1" applyFill="1" applyBorder="1" applyAlignment="1">
      <alignment horizontal="center"/>
    </xf>
    <xf numFmtId="0" fontId="60" fillId="22" borderId="104" xfId="0" applyFont="1" applyFill="1" applyBorder="1" applyAlignment="1">
      <alignment horizontal="center"/>
    </xf>
    <xf numFmtId="0" fontId="60" fillId="22" borderId="18" xfId="0" applyFont="1" applyFill="1" applyBorder="1" applyAlignment="1">
      <alignment horizontal="center"/>
    </xf>
    <xf numFmtId="0" fontId="38" fillId="22" borderId="162" xfId="0" applyFont="1" applyFill="1" applyBorder="1" applyAlignment="1">
      <alignment horizontal="center" shrinkToFit="1"/>
    </xf>
    <xf numFmtId="0" fontId="38" fillId="22" borderId="104" xfId="0" applyFont="1" applyFill="1" applyBorder="1" applyAlignment="1">
      <alignment horizontal="center" shrinkToFit="1"/>
    </xf>
    <xf numFmtId="0" fontId="82" fillId="22" borderId="306" xfId="0" applyFont="1" applyFill="1" applyBorder="1" applyAlignment="1">
      <alignment horizontal="center" vertical="center" textRotation="255" shrinkToFit="1"/>
    </xf>
    <xf numFmtId="0" fontId="82" fillId="22" borderId="77" xfId="0" applyFont="1" applyFill="1" applyBorder="1" applyAlignment="1">
      <alignment horizontal="center" vertical="center" textRotation="255" shrinkToFit="1"/>
    </xf>
    <xf numFmtId="49" fontId="60" fillId="0" borderId="300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9" fillId="0" borderId="41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6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shrinkToFit="1"/>
    </xf>
    <xf numFmtId="0" fontId="7" fillId="0" borderId="326" xfId="0" applyFont="1" applyBorder="1" applyAlignment="1">
      <alignment horizontal="center" vertical="center" shrinkToFit="1"/>
    </xf>
    <xf numFmtId="0" fontId="7" fillId="0" borderId="2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0" xfId="0" applyFont="1" applyBorder="1" applyAlignment="1">
      <alignment horizontal="distributed" vertical="center" shrinkToFit="1"/>
    </xf>
    <xf numFmtId="0" fontId="11" fillId="0" borderId="23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27" xfId="0" applyFont="1" applyBorder="1" applyAlignment="1">
      <alignment horizontal="center" vertical="center"/>
    </xf>
    <xf numFmtId="0" fontId="7" fillId="0" borderId="328" xfId="0" applyFont="1" applyBorder="1" applyAlignment="1">
      <alignment horizontal="center" vertical="center"/>
    </xf>
    <xf numFmtId="0" fontId="7" fillId="0" borderId="329" xfId="0" applyFont="1" applyBorder="1" applyAlignment="1">
      <alignment horizontal="center" vertical="center"/>
    </xf>
    <xf numFmtId="0" fontId="7" fillId="0" borderId="19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shrinkToFit="1"/>
    </xf>
    <xf numFmtId="0" fontId="7" fillId="0" borderId="326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shrinkToFit="1"/>
    </xf>
    <xf numFmtId="0" fontId="22" fillId="0" borderId="35" xfId="0" applyFont="1" applyBorder="1" applyAlignment="1">
      <alignment horizontal="distributed" vertical="center" indent="2"/>
    </xf>
    <xf numFmtId="0" fontId="7" fillId="0" borderId="14" xfId="0" applyFont="1" applyBorder="1" applyAlignment="1">
      <alignment horizontal="left"/>
    </xf>
    <xf numFmtId="0" fontId="7" fillId="0" borderId="179" xfId="0" applyFont="1" applyBorder="1" applyAlignment="1">
      <alignment horizontal="left"/>
    </xf>
    <xf numFmtId="0" fontId="12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9" fillId="0" borderId="38" xfId="0" applyFont="1" applyBorder="1" applyAlignment="1">
      <alignment horizontal="right" vertical="center" wrapText="1"/>
    </xf>
    <xf numFmtId="0" fontId="19" fillId="0" borderId="3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19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22" fillId="0" borderId="45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19" fillId="0" borderId="4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79" xfId="0" applyFont="1" applyBorder="1" applyAlignment="1">
      <alignment horizontal="center" vertical="center" textRotation="255"/>
    </xf>
    <xf numFmtId="0" fontId="7" fillId="0" borderId="19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77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176" fontId="21" fillId="0" borderId="45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11" fillId="0" borderId="28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89" xfId="0" applyFont="1" applyBorder="1" applyAlignment="1">
      <alignment horizontal="center" vertical="center" shrinkToFit="1"/>
    </xf>
    <xf numFmtId="0" fontId="8" fillId="0" borderId="6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right" vertical="center" shrinkToFit="1"/>
    </xf>
    <xf numFmtId="0" fontId="19" fillId="0" borderId="45" xfId="0" applyFont="1" applyBorder="1" applyAlignment="1">
      <alignment horizontal="right" vertical="center" shrinkToFit="1"/>
    </xf>
    <xf numFmtId="0" fontId="7" fillId="0" borderId="19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86" xfId="0" applyFont="1" applyBorder="1" applyAlignment="1">
      <alignment horizontal="center" vertical="center"/>
    </xf>
    <xf numFmtId="0" fontId="19" fillId="0" borderId="164" xfId="0" applyFont="1" applyBorder="1" applyAlignment="1">
      <alignment horizontal="center" vertical="center"/>
    </xf>
    <xf numFmtId="0" fontId="19" fillId="0" borderId="33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81" fontId="21" fillId="0" borderId="42" xfId="0" applyNumberFormat="1" applyFont="1" applyBorder="1" applyAlignment="1">
      <alignment horizontal="center" vertical="center"/>
    </xf>
    <xf numFmtId="181" fontId="21" fillId="0" borderId="32" xfId="0" applyNumberFormat="1" applyFont="1" applyBorder="1" applyAlignment="1">
      <alignment horizontal="center" vertical="center"/>
    </xf>
    <xf numFmtId="14" fontId="19" fillId="0" borderId="56" xfId="0" applyNumberFormat="1" applyFont="1" applyBorder="1" applyAlignment="1">
      <alignment horizontal="center" vertical="center" shrinkToFit="1"/>
    </xf>
    <xf numFmtId="14" fontId="19" fillId="0" borderId="164" xfId="0" applyNumberFormat="1" applyFont="1" applyBorder="1" applyAlignment="1">
      <alignment horizontal="center" vertical="center" shrinkToFit="1"/>
    </xf>
    <xf numFmtId="14" fontId="19" fillId="0" borderId="37" xfId="0" applyNumberFormat="1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4" xfId="0" applyFont="1" applyBorder="1" applyAlignment="1">
      <alignment horizontal="right" vertical="center"/>
    </xf>
    <xf numFmtId="0" fontId="19" fillId="0" borderId="45" xfId="0" applyFont="1" applyBorder="1" applyAlignment="1">
      <alignment horizontal="right" vertical="center"/>
    </xf>
    <xf numFmtId="0" fontId="22" fillId="0" borderId="20" xfId="0" applyFont="1" applyBorder="1" applyAlignment="1">
      <alignment horizontal="distributed" vertical="center" indent="2"/>
    </xf>
    <xf numFmtId="0" fontId="19" fillId="0" borderId="177" xfId="0" applyFont="1" applyBorder="1" applyAlignment="1">
      <alignment horizontal="center" vertical="center"/>
    </xf>
    <xf numFmtId="0" fontId="19" fillId="0" borderId="44" xfId="0" applyFont="1" applyBorder="1" applyAlignment="1">
      <alignment horizontal="right" vertical="center" wrapText="1"/>
    </xf>
    <xf numFmtId="0" fontId="19" fillId="0" borderId="45" xfId="0" applyFont="1" applyBorder="1" applyAlignment="1">
      <alignment horizontal="right" vertical="center" wrapText="1"/>
    </xf>
    <xf numFmtId="0" fontId="19" fillId="0" borderId="286" xfId="0" applyFont="1" applyBorder="1" applyAlignment="1">
      <alignment horizontal="center" vertical="center" shrinkToFit="1"/>
    </xf>
    <xf numFmtId="0" fontId="19" fillId="0" borderId="164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20" fillId="0" borderId="19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64" xfId="0" applyFont="1" applyBorder="1" applyAlignment="1">
      <alignment horizontal="center" vertical="center"/>
    </xf>
    <xf numFmtId="0" fontId="19" fillId="0" borderId="331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9" fillId="0" borderId="8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82" xfId="0" applyFont="1" applyBorder="1" applyAlignment="1">
      <alignment horizontal="right"/>
    </xf>
    <xf numFmtId="0" fontId="80" fillId="0" borderId="8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2" xfId="0" applyFont="1" applyBorder="1" applyAlignment="1">
      <alignment horizontal="left"/>
    </xf>
    <xf numFmtId="0" fontId="29" fillId="0" borderId="82" xfId="0" applyFont="1" applyBorder="1" applyAlignment="1">
      <alignment horizontal="center"/>
    </xf>
    <xf numFmtId="0" fontId="80" fillId="0" borderId="81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101" fillId="0" borderId="83" xfId="0" applyFont="1" applyBorder="1" applyAlignment="1">
      <alignment horizontal="left"/>
    </xf>
    <xf numFmtId="0" fontId="81" fillId="0" borderId="81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8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2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distributed"/>
    </xf>
    <xf numFmtId="176" fontId="55" fillId="0" borderId="0" xfId="0" applyNumberFormat="1" applyFont="1" applyBorder="1" applyAlignment="1">
      <alignment horizontal="center"/>
    </xf>
    <xf numFmtId="0" fontId="101" fillId="0" borderId="83" xfId="0" applyFont="1" applyBorder="1" applyAlignment="1">
      <alignment horizontal="center"/>
    </xf>
    <xf numFmtId="0" fontId="29" fillId="0" borderId="81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39" fillId="0" borderId="83" xfId="0" applyFont="1" applyBorder="1" applyAlignment="1">
      <alignment horizontal="left"/>
    </xf>
    <xf numFmtId="0" fontId="34" fillId="0" borderId="0" xfId="0" applyFont="1" applyBorder="1" applyAlignment="1">
      <alignment horizontal="center" vertical="center" shrinkToFit="1"/>
    </xf>
    <xf numFmtId="0" fontId="88" fillId="0" borderId="64" xfId="0" applyFont="1" applyBorder="1" applyAlignment="1" applyProtection="1">
      <alignment horizontal="left" vertical="center"/>
      <protection/>
    </xf>
    <xf numFmtId="182" fontId="155" fillId="0" borderId="64" xfId="0" applyNumberFormat="1" applyFont="1" applyBorder="1" applyAlignment="1">
      <alignment horizontal="center" vertical="center" shrinkToFit="1"/>
    </xf>
    <xf numFmtId="182" fontId="154" fillId="0" borderId="64" xfId="0" applyNumberFormat="1" applyFont="1" applyBorder="1" applyAlignment="1">
      <alignment horizontal="center" vertical="center" shrinkToFit="1"/>
    </xf>
    <xf numFmtId="0" fontId="88" fillId="0" borderId="64" xfId="0" applyFont="1" applyBorder="1" applyAlignment="1" applyProtection="1">
      <alignment horizontal="center" vertical="center"/>
      <protection/>
    </xf>
    <xf numFmtId="0" fontId="156" fillId="26" borderId="79" xfId="0" applyFont="1" applyFill="1" applyBorder="1" applyAlignment="1" applyProtection="1">
      <alignment horizontal="left" vertical="center" indent="1"/>
      <protection/>
    </xf>
    <xf numFmtId="0" fontId="157" fillId="26" borderId="1" xfId="0" applyFont="1" applyFill="1" applyBorder="1" applyAlignment="1" applyProtection="1">
      <alignment horizontal="left" vertical="center" indent="1"/>
      <protection/>
    </xf>
    <xf numFmtId="0" fontId="157" fillId="26" borderId="80" xfId="0" applyFont="1" applyFill="1" applyBorder="1" applyAlignment="1" applyProtection="1">
      <alignment horizontal="left" vertical="center" indent="1"/>
      <protection/>
    </xf>
    <xf numFmtId="0" fontId="68" fillId="0" borderId="99" xfId="0" applyFont="1" applyBorder="1" applyAlignment="1" applyProtection="1">
      <alignment horizontal="center" vertical="center"/>
      <protection/>
    </xf>
    <xf numFmtId="0" fontId="158" fillId="0" borderId="79" xfId="0" applyFont="1" applyBorder="1" applyAlignment="1" applyProtection="1">
      <alignment horizontal="center" vertical="center"/>
      <protection/>
    </xf>
    <xf numFmtId="0" fontId="158" fillId="0" borderId="1" xfId="0" applyFont="1" applyBorder="1" applyAlignment="1" applyProtection="1">
      <alignment horizontal="center" vertical="center"/>
      <protection/>
    </xf>
    <xf numFmtId="0" fontId="158" fillId="0" borderId="280" xfId="0" applyFont="1" applyBorder="1" applyAlignment="1" applyProtection="1">
      <alignment horizontal="center" vertical="center"/>
      <protection/>
    </xf>
    <xf numFmtId="0" fontId="159" fillId="0" borderId="105" xfId="0" applyNumberFormat="1" applyFont="1" applyBorder="1" applyAlignment="1" applyProtection="1">
      <alignment horizontal="center" vertical="center" shrinkToFit="1"/>
      <protection/>
    </xf>
    <xf numFmtId="0" fontId="159" fillId="0" borderId="1" xfId="0" applyNumberFormat="1" applyFont="1" applyBorder="1" applyAlignment="1" applyProtection="1">
      <alignment horizontal="center" vertical="center" shrinkToFit="1"/>
      <protection/>
    </xf>
    <xf numFmtId="0" fontId="159" fillId="0" borderId="280" xfId="0" applyNumberFormat="1" applyFont="1" applyBorder="1" applyAlignment="1" applyProtection="1">
      <alignment horizontal="center" vertical="center" shrinkToFit="1"/>
      <protection/>
    </xf>
    <xf numFmtId="0" fontId="159" fillId="0" borderId="105" xfId="0" applyFont="1" applyBorder="1" applyAlignment="1" applyProtection="1">
      <alignment horizontal="center" vertical="center" shrinkToFit="1"/>
      <protection/>
    </xf>
    <xf numFmtId="0" fontId="159" fillId="0" borderId="1" xfId="0" applyFont="1" applyBorder="1" applyAlignment="1" applyProtection="1">
      <alignment horizontal="center" vertical="center" shrinkToFit="1"/>
      <protection/>
    </xf>
    <xf numFmtId="0" fontId="159" fillId="0" borderId="280" xfId="0" applyFont="1" applyBorder="1" applyAlignment="1" applyProtection="1">
      <alignment horizontal="center" vertical="center" shrinkToFit="1"/>
      <protection/>
    </xf>
    <xf numFmtId="0" fontId="110" fillId="0" borderId="332" xfId="0" applyFont="1" applyBorder="1" applyAlignment="1" applyProtection="1">
      <alignment horizontal="center" vertical="center"/>
      <protection/>
    </xf>
    <xf numFmtId="0" fontId="110" fillId="0" borderId="333" xfId="0" applyFont="1" applyBorder="1" applyAlignment="1" applyProtection="1">
      <alignment horizontal="center" vertical="center"/>
      <protection/>
    </xf>
    <xf numFmtId="0" fontId="160" fillId="0" borderId="334" xfId="0" applyFont="1" applyBorder="1" applyAlignment="1" applyProtection="1">
      <alignment horizontal="left" vertical="center" indent="1" shrinkToFit="1"/>
      <protection locked="0"/>
    </xf>
    <xf numFmtId="0" fontId="160" fillId="0" borderId="106" xfId="0" applyFont="1" applyBorder="1" applyAlignment="1" applyProtection="1">
      <alignment horizontal="left" vertical="center" indent="1" shrinkToFit="1"/>
      <protection locked="0"/>
    </xf>
    <xf numFmtId="0" fontId="160" fillId="0" borderId="335" xfId="0" applyFont="1" applyBorder="1" applyAlignment="1" applyProtection="1">
      <alignment horizontal="left" vertical="center" indent="1" shrinkToFit="1"/>
      <protection locked="0"/>
    </xf>
    <xf numFmtId="0" fontId="160" fillId="0" borderId="336" xfId="0" applyFont="1" applyBorder="1" applyAlignment="1" applyProtection="1">
      <alignment horizontal="left" vertical="center" indent="1" shrinkToFit="1"/>
      <protection locked="0"/>
    </xf>
    <xf numFmtId="0" fontId="160" fillId="0" borderId="13" xfId="0" applyFont="1" applyBorder="1" applyAlignment="1" applyProtection="1">
      <alignment horizontal="left" vertical="center" indent="1" shrinkToFit="1"/>
      <protection locked="0"/>
    </xf>
    <xf numFmtId="0" fontId="160" fillId="0" borderId="21" xfId="0" applyFont="1" applyBorder="1" applyAlignment="1" applyProtection="1">
      <alignment horizontal="left" vertical="center" indent="1" shrinkToFit="1"/>
      <protection locked="0"/>
    </xf>
    <xf numFmtId="0" fontId="69" fillId="0" borderId="19" xfId="0" applyFont="1" applyFill="1" applyBorder="1" applyAlignment="1" applyProtection="1">
      <alignment horizontal="center" vertical="center"/>
      <protection/>
    </xf>
    <xf numFmtId="0" fontId="69" fillId="0" borderId="21" xfId="0" applyFont="1" applyFill="1" applyBorder="1" applyAlignment="1" applyProtection="1">
      <alignment horizontal="center" vertical="center"/>
      <protection/>
    </xf>
    <xf numFmtId="0" fontId="69" fillId="0" borderId="135" xfId="0" applyFont="1" applyFill="1" applyBorder="1" applyAlignment="1" applyProtection="1">
      <alignment horizontal="center" vertical="center"/>
      <protection/>
    </xf>
    <xf numFmtId="0" fontId="69" fillId="0" borderId="290" xfId="0" applyFont="1" applyFill="1" applyBorder="1" applyAlignment="1" applyProtection="1">
      <alignment horizontal="center" vertical="center"/>
      <protection/>
    </xf>
    <xf numFmtId="0" fontId="68" fillId="0" borderId="105" xfId="0" applyFont="1" applyBorder="1" applyAlignment="1" applyProtection="1">
      <alignment horizontal="center" vertical="center"/>
      <protection/>
    </xf>
    <xf numFmtId="0" fontId="68" fillId="0" borderId="80" xfId="0" applyFont="1" applyBorder="1" applyAlignment="1" applyProtection="1">
      <alignment horizontal="center" vertical="center"/>
      <protection/>
    </xf>
    <xf numFmtId="0" fontId="68" fillId="0" borderId="105" xfId="0" applyFont="1" applyBorder="1" applyAlignment="1" applyProtection="1">
      <alignment horizontal="center" vertical="center" wrapText="1"/>
      <protection/>
    </xf>
    <xf numFmtId="0" fontId="68" fillId="0" borderId="280" xfId="0" applyFont="1" applyBorder="1" applyAlignment="1" applyProtection="1">
      <alignment horizontal="center" vertical="center" wrapText="1"/>
      <protection/>
    </xf>
    <xf numFmtId="0" fontId="69" fillId="0" borderId="16" xfId="0" applyFont="1" applyFill="1" applyBorder="1" applyAlignment="1" applyProtection="1">
      <alignment horizontal="center" vertical="center"/>
      <protection/>
    </xf>
    <xf numFmtId="0" fontId="69" fillId="0" borderId="17" xfId="0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69" fillId="0" borderId="16" xfId="0" applyFont="1" applyBorder="1" applyAlignment="1" applyProtection="1">
      <alignment horizontal="center" vertical="center"/>
      <protection/>
    </xf>
    <xf numFmtId="0" fontId="69" fillId="0" borderId="108" xfId="0" applyFont="1" applyBorder="1" applyAlignment="1" applyProtection="1">
      <alignment horizontal="center" vertical="center"/>
      <protection/>
    </xf>
    <xf numFmtId="0" fontId="69" fillId="0" borderId="19" xfId="0" applyFont="1" applyBorder="1" applyAlignment="1" applyProtection="1">
      <alignment horizontal="center" vertical="center"/>
      <protection/>
    </xf>
    <xf numFmtId="0" fontId="69" fillId="0" borderId="337" xfId="0" applyFont="1" applyBorder="1" applyAlignment="1" applyProtection="1">
      <alignment horizontal="center" vertical="center"/>
      <protection/>
    </xf>
    <xf numFmtId="0" fontId="110" fillId="0" borderId="338" xfId="0" applyFont="1" applyBorder="1" applyAlignment="1" applyProtection="1">
      <alignment horizontal="center" vertical="center"/>
      <protection/>
    </xf>
    <xf numFmtId="0" fontId="160" fillId="0" borderId="339" xfId="0" applyFont="1" applyBorder="1" applyAlignment="1" applyProtection="1">
      <alignment horizontal="left" vertical="center" indent="1" shrinkToFit="1"/>
      <protection locked="0"/>
    </xf>
    <xf numFmtId="0" fontId="160" fillId="0" borderId="14" xfId="0" applyFont="1" applyBorder="1" applyAlignment="1" applyProtection="1">
      <alignment horizontal="left" vertical="center" indent="1" shrinkToFit="1"/>
      <protection locked="0"/>
    </xf>
    <xf numFmtId="0" fontId="160" fillId="0" borderId="62" xfId="0" applyFont="1" applyBorder="1" applyAlignment="1" applyProtection="1">
      <alignment horizontal="left" vertical="center" indent="1" shrinkToFit="1"/>
      <protection locked="0"/>
    </xf>
    <xf numFmtId="0" fontId="69" fillId="0" borderId="61" xfId="0" applyFont="1" applyFill="1" applyBorder="1" applyAlignment="1" applyProtection="1">
      <alignment horizontal="center" vertical="center"/>
      <protection/>
    </xf>
    <xf numFmtId="0" fontId="69" fillId="0" borderId="62" xfId="0" applyFont="1" applyFill="1" applyBorder="1" applyAlignment="1" applyProtection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07i-youth_syosiki" xfId="69"/>
    <cellStyle name="標準_Sheet1" xfId="70"/>
    <cellStyle name="標準_学力検査処理97" xfId="71"/>
    <cellStyle name="標準_結果報告・対戦結果一覧表" xfId="72"/>
    <cellStyle name="Followed Hyperlink" xfId="73"/>
    <cellStyle name="網掛け" xfId="74"/>
    <cellStyle name="良い" xfId="75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114300</xdr:rowOff>
    </xdr:from>
    <xdr:to>
      <xdr:col>24</xdr:col>
      <xdr:colOff>19050</xdr:colOff>
      <xdr:row>7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390525" y="1257300"/>
          <a:ext cx="120396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１．ベンチ入りする選手２０名の各節背番号欄に背番号を記入する。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２．スターティングメンバーの背番号を○で囲む。
</a:t>
          </a:r>
          <a:r>
            <a:rPr lang="en-US" cap="none" sz="1000" b="0" i="0" u="none" baseline="0">
              <a:solidFill>
                <a:srgbClr val="000000"/>
              </a:solidFill>
            </a:rPr>
            <a:t>３．外国籍扱い選手は外国籍欄に○印を記入する。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４．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はＧＫ、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はＤＦ、守備的ＭＦ、ＭＦ、ＦＷの順で、各ポジションの右から順に記入する。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５．ベンチ入りするスタッフはチームスタッフの各節欄に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番を記入する。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６．各節の警告・退場・得点数を主管チームが記入する。（警告＝警、退場＝退で記入）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542925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00" tIns="82800" rIns="118800" bIns="82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１．選手の届出欄のベンチ入りする選手に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</a:rPr>
            <a:t>の番号を記入する。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２．番号のうち、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は先発メンバーを表す。
</a:t>
          </a:r>
          <a:r>
            <a:rPr lang="en-US" cap="none" sz="1000" b="0" i="0" u="none" baseline="0">
              <a:solidFill>
                <a:srgbClr val="000000"/>
              </a:solidFill>
            </a:rPr>
            <a:t>３．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はＧＫ、</a:t>
          </a:r>
          <a:r>
            <a:rPr lang="en-US" cap="none" sz="1000" b="0" i="0" u="none" baseline="0">
              <a:solidFill>
                <a:srgbClr val="000000"/>
              </a:solidFill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はＤＦ、守備的ＭＦ、ＭＦ、ＦＷの順で、各ポジションの右から順に記入する。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４．チームスタッフの届出欄のベンチ入りするスタッフに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番を記入する。
</a:t>
          </a:r>
          <a:r>
            <a:rPr lang="en-US" cap="none" sz="1000" b="0" i="0" u="none" baseline="0">
              <a:solidFill>
                <a:srgbClr val="000000"/>
              </a:solidFill>
            </a:rPr>
            <a:t>５．出場停止処分を消化する選手の欄に記入する。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18</xdr:row>
      <xdr:rowOff>47625</xdr:rowOff>
    </xdr:from>
    <xdr:to>
      <xdr:col>36</xdr:col>
      <xdr:colOff>19050</xdr:colOff>
      <xdr:row>24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4762500" y="4743450"/>
          <a:ext cx="304800" cy="180975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28575</xdr:rowOff>
    </xdr:from>
    <xdr:to>
      <xdr:col>48</xdr:col>
      <xdr:colOff>0</xdr:colOff>
      <xdr:row>3</xdr:row>
      <xdr:rowOff>228600</xdr:rowOff>
    </xdr:to>
    <xdr:sp>
      <xdr:nvSpPr>
        <xdr:cNvPr id="2" name="AutoShape 6"/>
        <xdr:cNvSpPr>
          <a:spLocks/>
        </xdr:cNvSpPr>
      </xdr:nvSpPr>
      <xdr:spPr>
        <a:xfrm>
          <a:off x="2047875" y="28575"/>
          <a:ext cx="4714875" cy="13335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82296" rIns="82296" bIns="0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i</a:t>
          </a:r>
          <a:r>
            <a:rPr lang="en-US" cap="none" sz="4800" b="0" i="0" u="none" baseline="0">
              <a:solidFill>
                <a:srgbClr val="FFFFFF"/>
              </a:solidFill>
            </a:rPr>
            <a:t>.</a:t>
          </a:r>
          <a:r>
            <a:rPr lang="en-US" cap="none" sz="2400" b="0" i="0" u="none" baseline="0">
              <a:solidFill>
                <a:srgbClr val="FFFFFF"/>
              </a:solidFill>
            </a:rPr>
            <a:t>League U-18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実施報告関係書類　綴</a:t>
          </a:r>
        </a:p>
      </xdr:txBody>
    </xdr:sp>
    <xdr:clientData/>
  </xdr:twoCellAnchor>
  <xdr:twoCellAnchor>
    <xdr:from>
      <xdr:col>34</xdr:col>
      <xdr:colOff>104775</xdr:colOff>
      <xdr:row>27</xdr:row>
      <xdr:rowOff>38100</xdr:rowOff>
    </xdr:from>
    <xdr:to>
      <xdr:col>36</xdr:col>
      <xdr:colOff>76200</xdr:colOff>
      <xdr:row>33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4867275" y="7286625"/>
          <a:ext cx="257175" cy="17907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</xdr:row>
      <xdr:rowOff>9525</xdr:rowOff>
    </xdr:from>
    <xdr:to>
      <xdr:col>30</xdr:col>
      <xdr:colOff>257175</xdr:colOff>
      <xdr:row>10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076950" y="2124075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11</xdr:row>
      <xdr:rowOff>123825</xdr:rowOff>
    </xdr:from>
    <xdr:to>
      <xdr:col>31</xdr:col>
      <xdr:colOff>19050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>
          <a:off x="6076950" y="2790825"/>
          <a:ext cx="250507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257175</xdr:colOff>
      <xdr:row>13</xdr:row>
      <xdr:rowOff>142875</xdr:rowOff>
    </xdr:from>
    <xdr:to>
      <xdr:col>30</xdr:col>
      <xdr:colOff>247650</xdr:colOff>
      <xdr:row>14</xdr:row>
      <xdr:rowOff>142875</xdr:rowOff>
    </xdr:to>
    <xdr:grpSp>
      <xdr:nvGrpSpPr>
        <xdr:cNvPr id="5" name="Group 5"/>
        <xdr:cNvGrpSpPr>
          <a:grpSpLocks/>
        </xdr:cNvGrpSpPr>
      </xdr:nvGrpSpPr>
      <xdr:grpSpPr>
        <a:xfrm>
          <a:off x="6057900" y="3305175"/>
          <a:ext cx="2476500" cy="247650"/>
          <a:chOff x="638" y="364"/>
          <a:chExt cx="260" cy="26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638" y="364"/>
            <a:ext cx="30" cy="2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668" y="390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21</xdr:row>
      <xdr:rowOff>0</xdr:rowOff>
    </xdr:from>
    <xdr:to>
      <xdr:col>30</xdr:col>
      <xdr:colOff>257175</xdr:colOff>
      <xdr:row>23</xdr:row>
      <xdr:rowOff>123825</xdr:rowOff>
    </xdr:to>
    <xdr:grpSp>
      <xdr:nvGrpSpPr>
        <xdr:cNvPr id="8" name="Group 8"/>
        <xdr:cNvGrpSpPr>
          <a:grpSpLocks/>
        </xdr:cNvGrpSpPr>
      </xdr:nvGrpSpPr>
      <xdr:grpSpPr>
        <a:xfrm>
          <a:off x="6076950" y="5143500"/>
          <a:ext cx="2466975" cy="428625"/>
          <a:chOff x="638" y="223"/>
          <a:chExt cx="259" cy="45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26</xdr:row>
      <xdr:rowOff>161925</xdr:rowOff>
    </xdr:from>
    <xdr:to>
      <xdr:col>30</xdr:col>
      <xdr:colOff>266700</xdr:colOff>
      <xdr:row>28</xdr:row>
      <xdr:rowOff>104775</xdr:rowOff>
    </xdr:to>
    <xdr:grpSp>
      <xdr:nvGrpSpPr>
        <xdr:cNvPr id="11" name="Group 11"/>
        <xdr:cNvGrpSpPr>
          <a:grpSpLocks/>
        </xdr:cNvGrpSpPr>
      </xdr:nvGrpSpPr>
      <xdr:grpSpPr>
        <a:xfrm>
          <a:off x="6086475" y="6353175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29</xdr:row>
      <xdr:rowOff>190500</xdr:rowOff>
    </xdr:from>
    <xdr:to>
      <xdr:col>30</xdr:col>
      <xdr:colOff>266700</xdr:colOff>
      <xdr:row>31</xdr:row>
      <xdr:rowOff>133350</xdr:rowOff>
    </xdr:to>
    <xdr:grpSp>
      <xdr:nvGrpSpPr>
        <xdr:cNvPr id="14" name="Group 14"/>
        <xdr:cNvGrpSpPr>
          <a:grpSpLocks/>
        </xdr:cNvGrpSpPr>
      </xdr:nvGrpSpPr>
      <xdr:grpSpPr>
        <a:xfrm>
          <a:off x="6086475" y="7124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39</xdr:row>
      <xdr:rowOff>190500</xdr:rowOff>
    </xdr:from>
    <xdr:to>
      <xdr:col>30</xdr:col>
      <xdr:colOff>266700</xdr:colOff>
      <xdr:row>41</xdr:row>
      <xdr:rowOff>133350</xdr:rowOff>
    </xdr:to>
    <xdr:grpSp>
      <xdr:nvGrpSpPr>
        <xdr:cNvPr id="17" name="Group 17"/>
        <xdr:cNvGrpSpPr>
          <a:grpSpLocks/>
        </xdr:cNvGrpSpPr>
      </xdr:nvGrpSpPr>
      <xdr:grpSpPr>
        <a:xfrm>
          <a:off x="6086475" y="941070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46</xdr:row>
      <xdr:rowOff>190500</xdr:rowOff>
    </xdr:from>
    <xdr:to>
      <xdr:col>30</xdr:col>
      <xdr:colOff>266700</xdr:colOff>
      <xdr:row>48</xdr:row>
      <xdr:rowOff>133350</xdr:rowOff>
    </xdr:to>
    <xdr:grpSp>
      <xdr:nvGrpSpPr>
        <xdr:cNvPr id="20" name="Group 20"/>
        <xdr:cNvGrpSpPr>
          <a:grpSpLocks/>
        </xdr:cNvGrpSpPr>
      </xdr:nvGrpSpPr>
      <xdr:grpSpPr>
        <a:xfrm>
          <a:off x="6086475" y="10953750"/>
          <a:ext cx="2466975" cy="438150"/>
          <a:chOff x="638" y="223"/>
          <a:chExt cx="259" cy="45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V="1">
            <a:off x="638" y="223"/>
            <a:ext cx="29" cy="45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667" y="223"/>
            <a:ext cx="230" cy="0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119348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0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119348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0</xdr:rowOff>
    </xdr:from>
    <xdr:to>
      <xdr:col>33</xdr:col>
      <xdr:colOff>0</xdr:colOff>
      <xdr:row>17</xdr:row>
      <xdr:rowOff>0</xdr:rowOff>
    </xdr:to>
    <xdr:sp>
      <xdr:nvSpPr>
        <xdr:cNvPr id="18" name="Line 18"/>
        <xdr:cNvSpPr>
          <a:spLocks/>
        </xdr:cNvSpPr>
      </xdr:nvSpPr>
      <xdr:spPr>
        <a:xfrm>
          <a:off x="7620000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119348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0</xdr:rowOff>
    </xdr:from>
    <xdr:to>
      <xdr:col>43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193482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219075</xdr:colOff>
      <xdr:row>17</xdr:row>
      <xdr:rowOff>0</xdr:rowOff>
    </xdr:from>
    <xdr:to>
      <xdr:col>39</xdr:col>
      <xdr:colOff>219075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909637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219075</xdr:colOff>
      <xdr:row>17</xdr:row>
      <xdr:rowOff>0</xdr:rowOff>
    </xdr:from>
    <xdr:to>
      <xdr:col>39</xdr:col>
      <xdr:colOff>219075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9096375" y="630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32</xdr:col>
      <xdr:colOff>85725</xdr:colOff>
      <xdr:row>17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6981825" y="63055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32</xdr:col>
      <xdr:colOff>85725</xdr:colOff>
      <xdr:row>17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6981825" y="63055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37</xdr:col>
      <xdr:colOff>38100</xdr:colOff>
      <xdr:row>17</xdr:row>
      <xdr:rowOff>0</xdr:rowOff>
    </xdr:from>
    <xdr:to>
      <xdr:col>39</xdr:col>
      <xdr:colOff>9525</xdr:colOff>
      <xdr:row>17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8496300" y="63055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30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2009775" y="3095625"/>
          <a:ext cx="497205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17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17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17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17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63055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705600" y="63055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705600" y="63055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705600" y="63055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29</xdr:col>
      <xdr:colOff>0</xdr:colOff>
      <xdr:row>17</xdr:row>
      <xdr:rowOff>0</xdr:rowOff>
    </xdr:from>
    <xdr:to>
      <xdr:col>30</xdr:col>
      <xdr:colOff>0</xdr:colOff>
      <xdr:row>17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705600" y="63055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111061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11061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30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6791325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11061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>
          <a:off x="1110615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15</xdr:row>
      <xdr:rowOff>0</xdr:rowOff>
    </xdr:from>
    <xdr:to>
      <xdr:col>36</xdr:col>
      <xdr:colOff>219075</xdr:colOff>
      <xdr:row>15</xdr:row>
      <xdr:rowOff>0</xdr:rowOff>
    </xdr:to>
    <xdr:sp>
      <xdr:nvSpPr>
        <xdr:cNvPr id="21" name="Line 21"/>
        <xdr:cNvSpPr>
          <a:spLocks/>
        </xdr:cNvSpPr>
      </xdr:nvSpPr>
      <xdr:spPr>
        <a:xfrm>
          <a:off x="826770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219075</xdr:colOff>
      <xdr:row>15</xdr:row>
      <xdr:rowOff>0</xdr:rowOff>
    </xdr:from>
    <xdr:to>
      <xdr:col>36</xdr:col>
      <xdr:colOff>219075</xdr:colOff>
      <xdr:row>15</xdr:row>
      <xdr:rowOff>0</xdr:rowOff>
    </xdr:to>
    <xdr:sp>
      <xdr:nvSpPr>
        <xdr:cNvPr id="22" name="Line 22"/>
        <xdr:cNvSpPr>
          <a:spLocks/>
        </xdr:cNvSpPr>
      </xdr:nvSpPr>
      <xdr:spPr>
        <a:xfrm>
          <a:off x="8267700" y="581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3" name="テキスト 53"/>
        <xdr:cNvSpPr txBox="1">
          <a:spLocks noChangeArrowheads="1"/>
        </xdr:cNvSpPr>
      </xdr:nvSpPr>
      <xdr:spPr>
        <a:xfrm>
          <a:off x="339090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4" name="テキスト 54"/>
        <xdr:cNvSpPr txBox="1">
          <a:spLocks noChangeArrowheads="1"/>
        </xdr:cNvSpPr>
      </xdr:nvSpPr>
      <xdr:spPr>
        <a:xfrm>
          <a:off x="339090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5" name="テキスト 55"/>
        <xdr:cNvSpPr txBox="1">
          <a:spLocks noChangeArrowheads="1"/>
        </xdr:cNvSpPr>
      </xdr:nvSpPr>
      <xdr:spPr>
        <a:xfrm>
          <a:off x="339090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6" name="テキスト 56"/>
        <xdr:cNvSpPr txBox="1">
          <a:spLocks noChangeArrowheads="1"/>
        </xdr:cNvSpPr>
      </xdr:nvSpPr>
      <xdr:spPr>
        <a:xfrm>
          <a:off x="339090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29</xdr:col>
      <xdr:colOff>85725</xdr:colOff>
      <xdr:row>15</xdr:row>
      <xdr:rowOff>0</xdr:rowOff>
    </xdr:to>
    <xdr:sp>
      <xdr:nvSpPr>
        <xdr:cNvPr id="27" name="テキスト 57"/>
        <xdr:cNvSpPr txBox="1">
          <a:spLocks noChangeArrowheads="1"/>
        </xdr:cNvSpPr>
      </xdr:nvSpPr>
      <xdr:spPr>
        <a:xfrm>
          <a:off x="6153150" y="5810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29</xdr:col>
      <xdr:colOff>85725</xdr:colOff>
      <xdr:row>15</xdr:row>
      <xdr:rowOff>0</xdr:rowOff>
    </xdr:to>
    <xdr:sp>
      <xdr:nvSpPr>
        <xdr:cNvPr id="28" name="テキスト 58"/>
        <xdr:cNvSpPr txBox="1">
          <a:spLocks noChangeArrowheads="1"/>
        </xdr:cNvSpPr>
      </xdr:nvSpPr>
      <xdr:spPr>
        <a:xfrm>
          <a:off x="6153150" y="5810250"/>
          <a:ext cx="485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34</xdr:col>
      <xdr:colOff>38100</xdr:colOff>
      <xdr:row>15</xdr:row>
      <xdr:rowOff>0</xdr:rowOff>
    </xdr:from>
    <xdr:to>
      <xdr:col>36</xdr:col>
      <xdr:colOff>9525</xdr:colOff>
      <xdr:row>15</xdr:row>
      <xdr:rowOff>0</xdr:rowOff>
    </xdr:to>
    <xdr:sp>
      <xdr:nvSpPr>
        <xdr:cNvPr id="29" name="テキスト 59"/>
        <xdr:cNvSpPr txBox="1">
          <a:spLocks noChangeArrowheads="1"/>
        </xdr:cNvSpPr>
      </xdr:nvSpPr>
      <xdr:spPr>
        <a:xfrm>
          <a:off x="7667625" y="581025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27</xdr:col>
      <xdr:colOff>0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>
          <a:off x="2009775" y="3095625"/>
          <a:ext cx="4143375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31" name="テキスト 53"/>
        <xdr:cNvSpPr txBox="1">
          <a:spLocks noChangeArrowheads="1"/>
        </xdr:cNvSpPr>
      </xdr:nvSpPr>
      <xdr:spPr>
        <a:xfrm>
          <a:off x="4219575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32" name="テキスト 54"/>
        <xdr:cNvSpPr txBox="1">
          <a:spLocks noChangeArrowheads="1"/>
        </xdr:cNvSpPr>
      </xdr:nvSpPr>
      <xdr:spPr>
        <a:xfrm>
          <a:off x="4219575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33" name="テキスト 55"/>
        <xdr:cNvSpPr txBox="1">
          <a:spLocks noChangeArrowheads="1"/>
        </xdr:cNvSpPr>
      </xdr:nvSpPr>
      <xdr:spPr>
        <a:xfrm>
          <a:off x="4219575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34" name="テキスト 56"/>
        <xdr:cNvSpPr txBox="1">
          <a:spLocks noChangeArrowheads="1"/>
        </xdr:cNvSpPr>
      </xdr:nvSpPr>
      <xdr:spPr>
        <a:xfrm>
          <a:off x="4219575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35" name="テキスト 53"/>
        <xdr:cNvSpPr txBox="1">
          <a:spLocks noChangeArrowheads="1"/>
        </xdr:cNvSpPr>
      </xdr:nvSpPr>
      <xdr:spPr>
        <a:xfrm>
          <a:off x="504825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36" name="テキスト 54"/>
        <xdr:cNvSpPr txBox="1">
          <a:spLocks noChangeArrowheads="1"/>
        </xdr:cNvSpPr>
      </xdr:nvSpPr>
      <xdr:spPr>
        <a:xfrm>
          <a:off x="504825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37" name="テキスト 55"/>
        <xdr:cNvSpPr txBox="1">
          <a:spLocks noChangeArrowheads="1"/>
        </xdr:cNvSpPr>
      </xdr:nvSpPr>
      <xdr:spPr>
        <a:xfrm>
          <a:off x="504825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25</xdr:col>
      <xdr:colOff>0</xdr:colOff>
      <xdr:row>15</xdr:row>
      <xdr:rowOff>0</xdr:rowOff>
    </xdr:to>
    <xdr:sp>
      <xdr:nvSpPr>
        <xdr:cNvPr id="38" name="テキスト 56"/>
        <xdr:cNvSpPr txBox="1">
          <a:spLocks noChangeArrowheads="1"/>
        </xdr:cNvSpPr>
      </xdr:nvSpPr>
      <xdr:spPr>
        <a:xfrm>
          <a:off x="5048250" y="58102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39" name="テキスト 53"/>
        <xdr:cNvSpPr txBox="1">
          <a:spLocks noChangeArrowheads="1"/>
        </xdr:cNvSpPr>
      </xdr:nvSpPr>
      <xdr:spPr>
        <a:xfrm>
          <a:off x="5876925" y="58102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0" name="テキスト 54"/>
        <xdr:cNvSpPr txBox="1">
          <a:spLocks noChangeArrowheads="1"/>
        </xdr:cNvSpPr>
      </xdr:nvSpPr>
      <xdr:spPr>
        <a:xfrm>
          <a:off x="5876925" y="58102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1" name="テキスト 55"/>
        <xdr:cNvSpPr txBox="1">
          <a:spLocks noChangeArrowheads="1"/>
        </xdr:cNvSpPr>
      </xdr:nvSpPr>
      <xdr:spPr>
        <a:xfrm>
          <a:off x="5876925" y="58102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2" name="テキスト 56"/>
        <xdr:cNvSpPr txBox="1">
          <a:spLocks noChangeArrowheads="1"/>
        </xdr:cNvSpPr>
      </xdr:nvSpPr>
      <xdr:spPr>
        <a:xfrm>
          <a:off x="5876925" y="58102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3" name="テキスト 53"/>
        <xdr:cNvSpPr txBox="1">
          <a:spLocks noChangeArrowheads="1"/>
        </xdr:cNvSpPr>
      </xdr:nvSpPr>
      <xdr:spPr>
        <a:xfrm>
          <a:off x="6153150" y="581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4" name="テキスト 54"/>
        <xdr:cNvSpPr txBox="1">
          <a:spLocks noChangeArrowheads="1"/>
        </xdr:cNvSpPr>
      </xdr:nvSpPr>
      <xdr:spPr>
        <a:xfrm>
          <a:off x="6153150" y="581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5" name="テキスト 55"/>
        <xdr:cNvSpPr txBox="1">
          <a:spLocks noChangeArrowheads="1"/>
        </xdr:cNvSpPr>
      </xdr:nvSpPr>
      <xdr:spPr>
        <a:xfrm>
          <a:off x="6153150" y="581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46" name="テキスト 56"/>
        <xdr:cNvSpPr txBox="1">
          <a:spLocks noChangeArrowheads="1"/>
        </xdr:cNvSpPr>
      </xdr:nvSpPr>
      <xdr:spPr>
        <a:xfrm>
          <a:off x="6153150" y="581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SUHIKO-KUBO\My%20Documents\&#23721;&#25163;&#30476;2&#31278;&#22996;&#21729;&#20250;&#12469;&#12483;&#12459;&#12540;&#35352;&#37682;&#29992;&#32025;&#21407;&#29256;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&#65423;&#65394;&#65412;&#65438;&#65399;&#65389;&#65426;&#65437;&#65412;\&#12469;&#12483;&#12459;&#12540;\&#65298;&#65293;&#65297;&#36914;&#36335;&#24076;&#26395;&#35519;&#26619;N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&#22823;&#20250;\&#21508;&#31278;&#22823;&#20250;&#35201;&#38917;\My%20Documents\&#29983;&#24466;&#20491;&#20154;&#12487;&#12540;&#12479;\H12&#21463;&#26908;&#29983;&#20303;&#251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PLANNING\&#31478;&#25216;&#20250;&#12503;&#12521;&#12531;\&#12304;2&#31278;&#30003;&#36796;&#26360;&#12305;07&#65295;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データ抽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"/>
      <sheetName val="新人大会申込書"/>
      <sheetName val="新人ｴﾝﾄﾘｰ変更"/>
      <sheetName val="選抜交流"/>
      <sheetName val="部員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S82"/>
  <sheetViews>
    <sheetView showZeros="0" view="pageBreakPreview" zoomScale="50" zoomScaleNormal="50" zoomScaleSheetLayoutView="50" zoomScalePageLayoutView="0" workbookViewId="0" topLeftCell="A1">
      <selection activeCell="U5" sqref="U5:Y5"/>
    </sheetView>
  </sheetViews>
  <sheetFormatPr defaultColWidth="9.00390625" defaultRowHeight="13.5"/>
  <sheetData>
    <row r="1" spans="1:45" ht="14.2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</row>
    <row r="2" spans="1:45" ht="42">
      <c r="A2" s="265"/>
      <c r="B2" s="584" t="s">
        <v>485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265"/>
      <c r="AB2" s="265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184"/>
      <c r="AS2" s="184"/>
    </row>
    <row r="3" spans="1:45" ht="127.5">
      <c r="A3" s="265"/>
      <c r="B3" s="585" t="s">
        <v>370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7" t="s">
        <v>503</v>
      </c>
      <c r="W3" s="588"/>
      <c r="X3" s="588"/>
      <c r="Y3" s="588"/>
      <c r="Z3" s="588"/>
      <c r="AA3" s="265"/>
      <c r="AB3" s="265"/>
      <c r="AC3" s="266">
        <v>2</v>
      </c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184"/>
      <c r="AS3" s="184"/>
    </row>
    <row r="4" spans="1:45" ht="61.5">
      <c r="A4" s="265"/>
      <c r="B4" s="589" t="s">
        <v>371</v>
      </c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  <c r="AA4" s="265"/>
      <c r="AB4" s="265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184"/>
      <c r="AS4" s="184"/>
    </row>
    <row r="5" spans="1:45" ht="32.25">
      <c r="A5" s="265"/>
      <c r="B5" s="590" t="s">
        <v>372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1" t="s">
        <v>373</v>
      </c>
      <c r="Q5" s="591"/>
      <c r="R5" s="591"/>
      <c r="S5" s="591"/>
      <c r="T5" s="267" t="s">
        <v>374</v>
      </c>
      <c r="U5" s="592" t="s">
        <v>375</v>
      </c>
      <c r="V5" s="592"/>
      <c r="W5" s="592"/>
      <c r="X5" s="592"/>
      <c r="Y5" s="592"/>
      <c r="Z5" s="268" t="s">
        <v>376</v>
      </c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184"/>
      <c r="AS5" s="184"/>
    </row>
    <row r="6" spans="1:45" ht="19.5" thickBot="1">
      <c r="A6" s="265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265"/>
      <c r="AB6" s="265"/>
      <c r="AC6" s="594" t="s">
        <v>377</v>
      </c>
      <c r="AD6" s="594"/>
      <c r="AE6" s="594"/>
      <c r="AF6" s="594"/>
      <c r="AG6" s="594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184"/>
      <c r="AS6" s="184"/>
    </row>
    <row r="7" spans="1:45" ht="15" thickTop="1">
      <c r="A7" s="265"/>
      <c r="B7" s="595" t="s">
        <v>378</v>
      </c>
      <c r="C7" s="580"/>
      <c r="D7" s="575"/>
      <c r="E7" s="574"/>
      <c r="F7" s="569"/>
      <c r="G7" s="569"/>
      <c r="H7" s="570"/>
      <c r="I7" s="564" t="s">
        <v>379</v>
      </c>
      <c r="J7" s="565"/>
      <c r="K7" s="565"/>
      <c r="L7" s="559"/>
      <c r="M7" s="560" t="s">
        <v>380</v>
      </c>
      <c r="N7" s="561"/>
      <c r="O7" s="553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5"/>
      <c r="AA7" s="265"/>
      <c r="AB7" s="265"/>
      <c r="AC7" s="594"/>
      <c r="AD7" s="594"/>
      <c r="AE7" s="594"/>
      <c r="AF7" s="594"/>
      <c r="AG7" s="594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184"/>
      <c r="AS7" s="184"/>
    </row>
    <row r="8" spans="1:45" ht="14.25">
      <c r="A8" s="265"/>
      <c r="B8" s="576"/>
      <c r="C8" s="577"/>
      <c r="D8" s="578"/>
      <c r="E8" s="571"/>
      <c r="F8" s="566"/>
      <c r="G8" s="566"/>
      <c r="H8" s="567"/>
      <c r="I8" s="551"/>
      <c r="J8" s="552"/>
      <c r="K8" s="552"/>
      <c r="L8" s="546"/>
      <c r="M8" s="558"/>
      <c r="N8" s="557"/>
      <c r="O8" s="556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50"/>
      <c r="AA8" s="265"/>
      <c r="AB8" s="265"/>
      <c r="AC8" s="594"/>
      <c r="AD8" s="594"/>
      <c r="AE8" s="594"/>
      <c r="AF8" s="594"/>
      <c r="AG8" s="594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184"/>
      <c r="AS8" s="184"/>
    </row>
    <row r="9" spans="1:45" ht="17.25">
      <c r="A9" s="265"/>
      <c r="B9" s="579"/>
      <c r="C9" s="572"/>
      <c r="D9" s="573"/>
      <c r="E9" s="568"/>
      <c r="F9" s="562"/>
      <c r="G9" s="562"/>
      <c r="H9" s="563"/>
      <c r="I9" s="551"/>
      <c r="J9" s="552"/>
      <c r="K9" s="552"/>
      <c r="L9" s="546"/>
      <c r="M9" s="547" t="s">
        <v>381</v>
      </c>
      <c r="N9" s="548"/>
      <c r="O9" s="544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1"/>
      <c r="AA9" s="265"/>
      <c r="AB9" s="265"/>
      <c r="AC9" s="594"/>
      <c r="AD9" s="594"/>
      <c r="AE9" s="594"/>
      <c r="AF9" s="594"/>
      <c r="AG9" s="594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184"/>
      <c r="AS9" s="184"/>
    </row>
    <row r="10" spans="1:45" ht="18.75">
      <c r="A10" s="265"/>
      <c r="B10" s="603" t="s">
        <v>211</v>
      </c>
      <c r="C10" s="604"/>
      <c r="D10" s="604"/>
      <c r="E10" s="610"/>
      <c r="F10" s="611"/>
      <c r="G10" s="611"/>
      <c r="H10" s="611"/>
      <c r="I10" s="611"/>
      <c r="J10" s="611"/>
      <c r="K10" s="611"/>
      <c r="L10" s="612"/>
      <c r="M10" s="547" t="s">
        <v>382</v>
      </c>
      <c r="N10" s="548"/>
      <c r="O10" s="613"/>
      <c r="P10" s="543"/>
      <c r="Q10" s="543"/>
      <c r="R10" s="543"/>
      <c r="S10" s="614"/>
      <c r="T10" s="608" t="s">
        <v>34</v>
      </c>
      <c r="U10" s="609"/>
      <c r="V10" s="542"/>
      <c r="W10" s="543"/>
      <c r="X10" s="543"/>
      <c r="Y10" s="543"/>
      <c r="Z10" s="539"/>
      <c r="AA10" s="265"/>
      <c r="AB10" s="265"/>
      <c r="AC10" s="269"/>
      <c r="AD10" s="269" t="s">
        <v>383</v>
      </c>
      <c r="AE10" s="269" t="s">
        <v>384</v>
      </c>
      <c r="AF10" s="269" t="s">
        <v>385</v>
      </c>
      <c r="AG10" s="269" t="s">
        <v>386</v>
      </c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184"/>
      <c r="AS10" s="184"/>
    </row>
    <row r="11" spans="1:45" ht="27" thickBot="1">
      <c r="A11" s="265"/>
      <c r="B11" s="540" t="s">
        <v>387</v>
      </c>
      <c r="C11" s="538"/>
      <c r="D11" s="537"/>
      <c r="E11" s="536"/>
      <c r="F11" s="533"/>
      <c r="G11" s="533"/>
      <c r="H11" s="534"/>
      <c r="I11" s="535" t="s">
        <v>410</v>
      </c>
      <c r="J11" s="537"/>
      <c r="K11" s="531"/>
      <c r="L11" s="532"/>
      <c r="M11" s="529" t="s">
        <v>388</v>
      </c>
      <c r="N11" s="530"/>
      <c r="O11" s="596"/>
      <c r="P11" s="596"/>
      <c r="Q11" s="596"/>
      <c r="R11" s="596"/>
      <c r="S11" s="597"/>
      <c r="T11" s="598" t="s">
        <v>35</v>
      </c>
      <c r="U11" s="599"/>
      <c r="V11" s="600"/>
      <c r="W11" s="601"/>
      <c r="X11" s="601"/>
      <c r="Y11" s="601"/>
      <c r="Z11" s="602"/>
      <c r="AA11" s="265"/>
      <c r="AB11" s="265"/>
      <c r="AC11" s="270"/>
      <c r="AD11" s="270"/>
      <c r="AE11" s="270"/>
      <c r="AF11" s="270"/>
      <c r="AG11" s="270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184"/>
      <c r="AS11" s="184"/>
    </row>
    <row r="12" spans="1:45" ht="22.5" thickBot="1" thickTop="1">
      <c r="A12" s="265"/>
      <c r="B12" s="615" t="s">
        <v>389</v>
      </c>
      <c r="C12" s="616"/>
      <c r="D12" s="617"/>
      <c r="E12" s="618"/>
      <c r="F12" s="618"/>
      <c r="G12" s="618"/>
      <c r="H12" s="618"/>
      <c r="I12" s="619" t="s">
        <v>390</v>
      </c>
      <c r="J12" s="619"/>
      <c r="K12" s="620"/>
      <c r="L12" s="620"/>
      <c r="M12" s="620"/>
      <c r="N12" s="621"/>
      <c r="O12" s="624" t="s">
        <v>391</v>
      </c>
      <c r="P12" s="625"/>
      <c r="Q12" s="626"/>
      <c r="R12" s="627" t="s">
        <v>392</v>
      </c>
      <c r="S12" s="627"/>
      <c r="T12" s="627"/>
      <c r="U12" s="627" t="s">
        <v>393</v>
      </c>
      <c r="V12" s="627"/>
      <c r="W12" s="627"/>
      <c r="X12" s="631" t="s">
        <v>394</v>
      </c>
      <c r="Y12" s="631"/>
      <c r="Z12" s="632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184"/>
      <c r="AS12" s="184"/>
    </row>
    <row r="13" spans="1:45" ht="21.75" thickBot="1">
      <c r="A13" s="265"/>
      <c r="B13" s="605" t="s">
        <v>395</v>
      </c>
      <c r="C13" s="606"/>
      <c r="D13" s="606"/>
      <c r="E13" s="607"/>
      <c r="F13" s="607"/>
      <c r="G13" s="607"/>
      <c r="H13" s="607"/>
      <c r="I13" s="606" t="s">
        <v>396</v>
      </c>
      <c r="J13" s="606"/>
      <c r="K13" s="622"/>
      <c r="L13" s="622"/>
      <c r="M13" s="622"/>
      <c r="N13" s="623"/>
      <c r="O13" s="635" t="s">
        <v>397</v>
      </c>
      <c r="P13" s="636"/>
      <c r="Q13" s="637"/>
      <c r="R13" s="628"/>
      <c r="S13" s="628"/>
      <c r="T13" s="628"/>
      <c r="U13" s="628"/>
      <c r="V13" s="628"/>
      <c r="W13" s="628"/>
      <c r="X13" s="633"/>
      <c r="Y13" s="633"/>
      <c r="Z13" s="634"/>
      <c r="AA13" s="265"/>
      <c r="AB13" s="265"/>
      <c r="AC13" s="629" t="s">
        <v>398</v>
      </c>
      <c r="AD13" s="630"/>
      <c r="AE13" s="271" t="s">
        <v>399</v>
      </c>
      <c r="AF13" s="272" t="s">
        <v>400</v>
      </c>
      <c r="AG13" s="184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184"/>
      <c r="AS13" s="184"/>
    </row>
    <row r="14" spans="1:45" ht="21" customHeight="1">
      <c r="A14" s="184"/>
      <c r="B14" s="605" t="s">
        <v>401</v>
      </c>
      <c r="C14" s="606"/>
      <c r="D14" s="606"/>
      <c r="E14" s="607"/>
      <c r="F14" s="607"/>
      <c r="G14" s="607"/>
      <c r="H14" s="607"/>
      <c r="I14" s="606" t="s">
        <v>402</v>
      </c>
      <c r="J14" s="606"/>
      <c r="K14" s="622"/>
      <c r="L14" s="622"/>
      <c r="M14" s="622"/>
      <c r="N14" s="623"/>
      <c r="O14" s="642" t="s">
        <v>403</v>
      </c>
      <c r="P14" s="643"/>
      <c r="Q14" s="273" t="s">
        <v>404</v>
      </c>
      <c r="R14" s="638"/>
      <c r="S14" s="638"/>
      <c r="T14" s="638"/>
      <c r="U14" s="638"/>
      <c r="V14" s="638"/>
      <c r="W14" s="638"/>
      <c r="X14" s="639"/>
      <c r="Y14" s="640"/>
      <c r="Z14" s="641"/>
      <c r="AA14" s="265"/>
      <c r="AB14" s="265"/>
      <c r="AC14" s="265"/>
      <c r="AD14" s="265"/>
      <c r="AE14" s="184"/>
      <c r="AF14" s="184"/>
      <c r="AG14" s="184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184"/>
      <c r="AS14" s="184"/>
    </row>
    <row r="15" spans="1:45" ht="21" customHeight="1" thickBot="1">
      <c r="A15" s="184"/>
      <c r="B15" s="605" t="s">
        <v>405</v>
      </c>
      <c r="C15" s="606"/>
      <c r="D15" s="606"/>
      <c r="E15" s="607"/>
      <c r="F15" s="607"/>
      <c r="G15" s="607"/>
      <c r="H15" s="607"/>
      <c r="I15" s="606" t="s">
        <v>390</v>
      </c>
      <c r="J15" s="606"/>
      <c r="K15" s="622"/>
      <c r="L15" s="622"/>
      <c r="M15" s="622"/>
      <c r="N15" s="623"/>
      <c r="O15" s="644"/>
      <c r="P15" s="645"/>
      <c r="Q15" s="274" t="s">
        <v>406</v>
      </c>
      <c r="R15" s="649"/>
      <c r="S15" s="649"/>
      <c r="T15" s="649"/>
      <c r="U15" s="649"/>
      <c r="V15" s="649"/>
      <c r="W15" s="649"/>
      <c r="X15" s="650"/>
      <c r="Y15" s="651"/>
      <c r="Z15" s="652"/>
      <c r="AA15" s="265"/>
      <c r="AB15" s="265"/>
      <c r="AC15" s="184"/>
      <c r="AD15" s="184"/>
      <c r="AE15" s="184"/>
      <c r="AF15" s="184"/>
      <c r="AG15" s="184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184"/>
      <c r="AS15" s="184"/>
    </row>
    <row r="16" spans="1:45" ht="21" customHeight="1" thickBot="1">
      <c r="A16" s="184"/>
      <c r="B16" s="605" t="s">
        <v>407</v>
      </c>
      <c r="C16" s="606"/>
      <c r="D16" s="606"/>
      <c r="E16" s="607"/>
      <c r="F16" s="607"/>
      <c r="G16" s="607"/>
      <c r="H16" s="607"/>
      <c r="I16" s="606" t="s">
        <v>408</v>
      </c>
      <c r="J16" s="606"/>
      <c r="K16" s="667"/>
      <c r="L16" s="667"/>
      <c r="M16" s="667"/>
      <c r="N16" s="668"/>
      <c r="O16" s="642" t="s">
        <v>409</v>
      </c>
      <c r="P16" s="643"/>
      <c r="Q16" s="273" t="s">
        <v>404</v>
      </c>
      <c r="R16" s="638"/>
      <c r="S16" s="638"/>
      <c r="T16" s="638"/>
      <c r="U16" s="638"/>
      <c r="V16" s="638"/>
      <c r="W16" s="638"/>
      <c r="X16" s="639"/>
      <c r="Y16" s="640"/>
      <c r="Z16" s="641"/>
      <c r="AA16" s="265"/>
      <c r="AB16" s="265"/>
      <c r="AC16" s="659" t="s">
        <v>410</v>
      </c>
      <c r="AD16" s="660"/>
      <c r="AE16" s="275" t="s">
        <v>561</v>
      </c>
      <c r="AF16" s="275" t="s">
        <v>568</v>
      </c>
      <c r="AG16" s="275" t="s">
        <v>569</v>
      </c>
      <c r="AH16" s="275" t="s">
        <v>570</v>
      </c>
      <c r="AI16" s="275" t="s">
        <v>571</v>
      </c>
      <c r="AJ16" s="275" t="s">
        <v>562</v>
      </c>
      <c r="AK16" s="275" t="s">
        <v>563</v>
      </c>
      <c r="AL16" s="276" t="s">
        <v>564</v>
      </c>
      <c r="AM16" s="265"/>
      <c r="AN16" s="265"/>
      <c r="AO16" s="265"/>
      <c r="AP16" s="265"/>
      <c r="AQ16" s="265"/>
      <c r="AR16" s="184"/>
      <c r="AS16" s="184"/>
    </row>
    <row r="17" spans="1:45" ht="21" customHeight="1" thickBot="1">
      <c r="A17" s="184"/>
      <c r="B17" s="661" t="s">
        <v>411</v>
      </c>
      <c r="C17" s="662"/>
      <c r="D17" s="662"/>
      <c r="E17" s="663"/>
      <c r="F17" s="663"/>
      <c r="G17" s="663"/>
      <c r="H17" s="663"/>
      <c r="I17" s="662" t="s">
        <v>408</v>
      </c>
      <c r="J17" s="662"/>
      <c r="K17" s="664"/>
      <c r="L17" s="664"/>
      <c r="M17" s="664"/>
      <c r="N17" s="665"/>
      <c r="O17" s="669"/>
      <c r="P17" s="670"/>
      <c r="Q17" s="277" t="s">
        <v>406</v>
      </c>
      <c r="R17" s="666"/>
      <c r="S17" s="666"/>
      <c r="T17" s="666"/>
      <c r="U17" s="666"/>
      <c r="V17" s="666"/>
      <c r="W17" s="666"/>
      <c r="X17" s="646"/>
      <c r="Y17" s="647"/>
      <c r="Z17" s="648"/>
      <c r="AA17" s="265"/>
      <c r="AB17" s="184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</row>
    <row r="18" spans="1:45" ht="18.75" thickBot="1" thickTop="1">
      <c r="A18" s="184"/>
      <c r="B18" s="653"/>
      <c r="C18" s="655" t="s">
        <v>412</v>
      </c>
      <c r="D18" s="657" t="s">
        <v>413</v>
      </c>
      <c r="E18" s="657"/>
      <c r="F18" s="657"/>
      <c r="G18" s="657"/>
      <c r="H18" s="657" t="s">
        <v>414</v>
      </c>
      <c r="I18" s="657"/>
      <c r="J18" s="657"/>
      <c r="K18" s="681" t="s">
        <v>415</v>
      </c>
      <c r="L18" s="683" t="s">
        <v>416</v>
      </c>
      <c r="M18" s="684"/>
      <c r="N18" s="685"/>
      <c r="O18" s="689" t="s">
        <v>417</v>
      </c>
      <c r="P18" s="690"/>
      <c r="Q18" s="689" t="s">
        <v>418</v>
      </c>
      <c r="R18" s="690"/>
      <c r="S18" s="671" t="s">
        <v>419</v>
      </c>
      <c r="T18" s="672"/>
      <c r="U18" s="673"/>
      <c r="V18" s="671" t="s">
        <v>420</v>
      </c>
      <c r="W18" s="672"/>
      <c r="X18" s="673"/>
      <c r="Y18" s="671" t="s">
        <v>421</v>
      </c>
      <c r="Z18" s="677"/>
      <c r="AA18" s="265"/>
      <c r="AB18" s="184"/>
      <c r="AC18" s="679" t="s">
        <v>212</v>
      </c>
      <c r="AD18" s="680"/>
      <c r="AE18" s="278" t="s">
        <v>565</v>
      </c>
      <c r="AF18" s="278" t="s">
        <v>566</v>
      </c>
      <c r="AG18" s="279" t="s">
        <v>567</v>
      </c>
      <c r="AH18" s="52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</row>
    <row r="19" spans="1:45" ht="15" thickBot="1">
      <c r="A19" s="184"/>
      <c r="B19" s="654"/>
      <c r="C19" s="656"/>
      <c r="D19" s="658"/>
      <c r="E19" s="658"/>
      <c r="F19" s="658"/>
      <c r="G19" s="658"/>
      <c r="H19" s="658"/>
      <c r="I19" s="658"/>
      <c r="J19" s="658"/>
      <c r="K19" s="682"/>
      <c r="L19" s="686"/>
      <c r="M19" s="687"/>
      <c r="N19" s="688"/>
      <c r="O19" s="691"/>
      <c r="P19" s="692"/>
      <c r="Q19" s="691"/>
      <c r="R19" s="692"/>
      <c r="S19" s="674"/>
      <c r="T19" s="675"/>
      <c r="U19" s="676"/>
      <c r="V19" s="674"/>
      <c r="W19" s="675"/>
      <c r="X19" s="676"/>
      <c r="Y19" s="674"/>
      <c r="Z19" s="678"/>
      <c r="AA19" s="265"/>
      <c r="AB19" s="184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</row>
    <row r="20" spans="1:45" ht="24.75" thickBot="1">
      <c r="A20" s="184"/>
      <c r="B20" s="280" t="s">
        <v>422</v>
      </c>
      <c r="C20" s="526"/>
      <c r="D20" s="698"/>
      <c r="E20" s="699"/>
      <c r="F20" s="699"/>
      <c r="G20" s="700"/>
      <c r="H20" s="701"/>
      <c r="I20" s="701"/>
      <c r="J20" s="701"/>
      <c r="K20" s="281"/>
      <c r="L20" s="702"/>
      <c r="M20" s="703"/>
      <c r="N20" s="704"/>
      <c r="O20" s="693"/>
      <c r="P20" s="695"/>
      <c r="Q20" s="693"/>
      <c r="R20" s="695"/>
      <c r="S20" s="693"/>
      <c r="T20" s="694"/>
      <c r="U20" s="695"/>
      <c r="V20" s="693"/>
      <c r="W20" s="694"/>
      <c r="X20" s="695"/>
      <c r="Y20" s="696"/>
      <c r="Z20" s="697"/>
      <c r="AA20" s="265"/>
      <c r="AB20" s="184"/>
      <c r="AC20" s="679" t="s">
        <v>213</v>
      </c>
      <c r="AD20" s="680"/>
      <c r="AE20" s="282" t="s">
        <v>214</v>
      </c>
      <c r="AF20" s="282" t="s">
        <v>215</v>
      </c>
      <c r="AG20" s="282" t="s">
        <v>216</v>
      </c>
      <c r="AH20" s="282" t="s">
        <v>217</v>
      </c>
      <c r="AI20" s="283" t="s">
        <v>218</v>
      </c>
      <c r="AJ20" s="284" t="s">
        <v>219</v>
      </c>
      <c r="AK20" s="285"/>
      <c r="AL20" s="285"/>
      <c r="AM20" s="285"/>
      <c r="AN20" s="286"/>
      <c r="AO20" s="265"/>
      <c r="AP20" s="285"/>
      <c r="AQ20" s="285"/>
      <c r="AR20" s="285"/>
      <c r="AS20" s="287"/>
    </row>
    <row r="21" spans="1:45" ht="24">
      <c r="A21" s="184"/>
      <c r="B21" s="280" t="s">
        <v>423</v>
      </c>
      <c r="C21" s="527"/>
      <c r="D21" s="705"/>
      <c r="E21" s="706"/>
      <c r="F21" s="706"/>
      <c r="G21" s="707"/>
      <c r="H21" s="708"/>
      <c r="I21" s="708"/>
      <c r="J21" s="708"/>
      <c r="K21" s="288"/>
      <c r="L21" s="709"/>
      <c r="M21" s="710"/>
      <c r="N21" s="711"/>
      <c r="O21" s="712"/>
      <c r="P21" s="713"/>
      <c r="Q21" s="712"/>
      <c r="R21" s="713"/>
      <c r="S21" s="712"/>
      <c r="T21" s="714"/>
      <c r="U21" s="713"/>
      <c r="V21" s="712"/>
      <c r="W21" s="714"/>
      <c r="X21" s="713"/>
      <c r="Y21" s="712"/>
      <c r="Z21" s="715"/>
      <c r="AA21" s="265"/>
      <c r="AB21" s="184"/>
      <c r="AC21" s="265"/>
      <c r="AD21" s="289"/>
      <c r="AE21" s="289"/>
      <c r="AF21" s="289"/>
      <c r="AG21" s="290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</row>
    <row r="22" spans="1:45" ht="24">
      <c r="A22" s="184"/>
      <c r="B22" s="280" t="s">
        <v>424</v>
      </c>
      <c r="C22" s="527"/>
      <c r="D22" s="705"/>
      <c r="E22" s="706"/>
      <c r="F22" s="706"/>
      <c r="G22" s="707"/>
      <c r="H22" s="708"/>
      <c r="I22" s="708"/>
      <c r="J22" s="708"/>
      <c r="K22" s="288"/>
      <c r="L22" s="709"/>
      <c r="M22" s="710"/>
      <c r="N22" s="711"/>
      <c r="O22" s="712"/>
      <c r="P22" s="713"/>
      <c r="Q22" s="712"/>
      <c r="R22" s="713"/>
      <c r="S22" s="712"/>
      <c r="T22" s="714"/>
      <c r="U22" s="713"/>
      <c r="V22" s="712"/>
      <c r="W22" s="714"/>
      <c r="X22" s="713"/>
      <c r="Y22" s="712"/>
      <c r="Z22" s="715"/>
      <c r="AA22" s="265"/>
      <c r="AB22" s="184"/>
      <c r="AC22" s="265"/>
      <c r="AD22" s="289"/>
      <c r="AE22" s="289"/>
      <c r="AF22" s="289"/>
      <c r="AG22" s="290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</row>
    <row r="23" spans="1:45" ht="24">
      <c r="A23" s="184"/>
      <c r="B23" s="280" t="s">
        <v>425</v>
      </c>
      <c r="C23" s="527"/>
      <c r="D23" s="705"/>
      <c r="E23" s="706"/>
      <c r="F23" s="706"/>
      <c r="G23" s="707"/>
      <c r="H23" s="708"/>
      <c r="I23" s="708"/>
      <c r="J23" s="708"/>
      <c r="K23" s="288"/>
      <c r="L23" s="709"/>
      <c r="M23" s="710"/>
      <c r="N23" s="711"/>
      <c r="O23" s="712"/>
      <c r="P23" s="713"/>
      <c r="Q23" s="712"/>
      <c r="R23" s="713"/>
      <c r="S23" s="712"/>
      <c r="T23" s="714"/>
      <c r="U23" s="713"/>
      <c r="V23" s="712"/>
      <c r="W23" s="714"/>
      <c r="X23" s="713"/>
      <c r="Y23" s="712"/>
      <c r="Z23" s="715"/>
      <c r="AA23" s="265"/>
      <c r="AB23" s="184"/>
      <c r="AC23" s="265"/>
      <c r="AD23" s="289"/>
      <c r="AE23" s="289"/>
      <c r="AF23" s="289"/>
      <c r="AG23" s="290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</row>
    <row r="24" spans="1:45" ht="24">
      <c r="A24" s="184"/>
      <c r="B24" s="280" t="s">
        <v>0</v>
      </c>
      <c r="C24" s="527"/>
      <c r="D24" s="705"/>
      <c r="E24" s="706"/>
      <c r="F24" s="706"/>
      <c r="G24" s="707"/>
      <c r="H24" s="708"/>
      <c r="I24" s="708"/>
      <c r="J24" s="708"/>
      <c r="K24" s="288"/>
      <c r="L24" s="709"/>
      <c r="M24" s="710"/>
      <c r="N24" s="711"/>
      <c r="O24" s="712"/>
      <c r="P24" s="713"/>
      <c r="Q24" s="712"/>
      <c r="R24" s="713"/>
      <c r="S24" s="712"/>
      <c r="T24" s="714"/>
      <c r="U24" s="713"/>
      <c r="V24" s="712"/>
      <c r="W24" s="714"/>
      <c r="X24" s="713"/>
      <c r="Y24" s="712"/>
      <c r="Z24" s="715"/>
      <c r="AA24" s="265"/>
      <c r="AB24" s="184"/>
      <c r="AC24" s="265"/>
      <c r="AD24" s="289"/>
      <c r="AE24" s="289"/>
      <c r="AF24" s="289"/>
      <c r="AG24" s="290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</row>
    <row r="25" spans="1:45" ht="24">
      <c r="A25" s="184"/>
      <c r="B25" s="280" t="s">
        <v>1</v>
      </c>
      <c r="C25" s="527"/>
      <c r="D25" s="705"/>
      <c r="E25" s="706"/>
      <c r="F25" s="706"/>
      <c r="G25" s="707"/>
      <c r="H25" s="708"/>
      <c r="I25" s="708"/>
      <c r="J25" s="708"/>
      <c r="K25" s="288"/>
      <c r="L25" s="709"/>
      <c r="M25" s="710"/>
      <c r="N25" s="711"/>
      <c r="O25" s="712"/>
      <c r="P25" s="713"/>
      <c r="Q25" s="712"/>
      <c r="R25" s="713"/>
      <c r="S25" s="712"/>
      <c r="T25" s="714"/>
      <c r="U25" s="713"/>
      <c r="V25" s="712"/>
      <c r="W25" s="714"/>
      <c r="X25" s="713"/>
      <c r="Y25" s="712"/>
      <c r="Z25" s="715"/>
      <c r="AA25" s="265"/>
      <c r="AB25" s="184"/>
      <c r="AC25" s="265"/>
      <c r="AD25" s="289"/>
      <c r="AE25" s="289"/>
      <c r="AF25" s="289"/>
      <c r="AG25" s="290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</row>
    <row r="26" spans="1:45" ht="24">
      <c r="A26" s="184"/>
      <c r="B26" s="280" t="s">
        <v>2</v>
      </c>
      <c r="C26" s="527"/>
      <c r="D26" s="705"/>
      <c r="E26" s="706"/>
      <c r="F26" s="706"/>
      <c r="G26" s="707"/>
      <c r="H26" s="708"/>
      <c r="I26" s="708"/>
      <c r="J26" s="708"/>
      <c r="K26" s="288"/>
      <c r="L26" s="709"/>
      <c r="M26" s="710"/>
      <c r="N26" s="711"/>
      <c r="O26" s="712"/>
      <c r="P26" s="713"/>
      <c r="Q26" s="712"/>
      <c r="R26" s="713"/>
      <c r="S26" s="712"/>
      <c r="T26" s="714"/>
      <c r="U26" s="713"/>
      <c r="V26" s="712"/>
      <c r="W26" s="714"/>
      <c r="X26" s="713"/>
      <c r="Y26" s="712"/>
      <c r="Z26" s="715"/>
      <c r="AA26" s="265"/>
      <c r="AB26" s="184"/>
      <c r="AC26" s="265"/>
      <c r="AD26" s="289"/>
      <c r="AE26" s="289"/>
      <c r="AF26" s="289"/>
      <c r="AG26" s="290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</row>
    <row r="27" spans="1:45" ht="24">
      <c r="A27" s="184"/>
      <c r="B27" s="280" t="s">
        <v>3</v>
      </c>
      <c r="C27" s="527"/>
      <c r="D27" s="705"/>
      <c r="E27" s="706"/>
      <c r="F27" s="706"/>
      <c r="G27" s="707"/>
      <c r="H27" s="708"/>
      <c r="I27" s="708"/>
      <c r="J27" s="708"/>
      <c r="K27" s="288"/>
      <c r="L27" s="709"/>
      <c r="M27" s="710"/>
      <c r="N27" s="711"/>
      <c r="O27" s="712"/>
      <c r="P27" s="713"/>
      <c r="Q27" s="712"/>
      <c r="R27" s="713"/>
      <c r="S27" s="712"/>
      <c r="T27" s="714"/>
      <c r="U27" s="713"/>
      <c r="V27" s="712"/>
      <c r="W27" s="714"/>
      <c r="X27" s="713"/>
      <c r="Y27" s="712"/>
      <c r="Z27" s="715"/>
      <c r="AA27" s="265"/>
      <c r="AB27" s="184"/>
      <c r="AC27" s="265"/>
      <c r="AD27" s="289"/>
      <c r="AE27" s="289"/>
      <c r="AF27" s="289"/>
      <c r="AG27" s="290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</row>
    <row r="28" spans="1:45" ht="24">
      <c r="A28" s="184"/>
      <c r="B28" s="280" t="s">
        <v>4</v>
      </c>
      <c r="C28" s="527"/>
      <c r="D28" s="705"/>
      <c r="E28" s="718"/>
      <c r="F28" s="718"/>
      <c r="G28" s="719"/>
      <c r="H28" s="708"/>
      <c r="I28" s="720"/>
      <c r="J28" s="720"/>
      <c r="K28" s="288"/>
      <c r="L28" s="709"/>
      <c r="M28" s="710"/>
      <c r="N28" s="711"/>
      <c r="O28" s="712"/>
      <c r="P28" s="716"/>
      <c r="Q28" s="712"/>
      <c r="R28" s="716"/>
      <c r="S28" s="712"/>
      <c r="T28" s="717"/>
      <c r="U28" s="716"/>
      <c r="V28" s="712"/>
      <c r="W28" s="717"/>
      <c r="X28" s="716"/>
      <c r="Y28" s="712"/>
      <c r="Z28" s="715"/>
      <c r="AA28" s="265"/>
      <c r="AB28" s="184"/>
      <c r="AC28" s="265"/>
      <c r="AD28" s="289"/>
      <c r="AE28" s="289"/>
      <c r="AF28" s="289"/>
      <c r="AG28" s="290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</row>
    <row r="29" spans="1:45" ht="24">
      <c r="A29" s="184"/>
      <c r="B29" s="280" t="s">
        <v>5</v>
      </c>
      <c r="C29" s="527"/>
      <c r="D29" s="705"/>
      <c r="E29" s="706"/>
      <c r="F29" s="706"/>
      <c r="G29" s="707"/>
      <c r="H29" s="708"/>
      <c r="I29" s="708"/>
      <c r="J29" s="708"/>
      <c r="K29" s="288"/>
      <c r="L29" s="709"/>
      <c r="M29" s="710"/>
      <c r="N29" s="711"/>
      <c r="O29" s="712"/>
      <c r="P29" s="713"/>
      <c r="Q29" s="712"/>
      <c r="R29" s="713"/>
      <c r="S29" s="712"/>
      <c r="T29" s="714"/>
      <c r="U29" s="713"/>
      <c r="V29" s="712"/>
      <c r="W29" s="714"/>
      <c r="X29" s="713"/>
      <c r="Y29" s="712"/>
      <c r="Z29" s="715"/>
      <c r="AA29" s="265"/>
      <c r="AB29" s="184"/>
      <c r="AC29" s="265"/>
      <c r="AD29" s="289"/>
      <c r="AE29" s="289"/>
      <c r="AF29" s="289"/>
      <c r="AG29" s="290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</row>
    <row r="30" spans="1:45" ht="24">
      <c r="A30" s="184"/>
      <c r="B30" s="280" t="s">
        <v>6</v>
      </c>
      <c r="C30" s="527"/>
      <c r="D30" s="705"/>
      <c r="E30" s="706"/>
      <c r="F30" s="706"/>
      <c r="G30" s="707"/>
      <c r="H30" s="708"/>
      <c r="I30" s="708"/>
      <c r="J30" s="708"/>
      <c r="K30" s="288"/>
      <c r="L30" s="709"/>
      <c r="M30" s="710"/>
      <c r="N30" s="711"/>
      <c r="O30" s="712"/>
      <c r="P30" s="713"/>
      <c r="Q30" s="712"/>
      <c r="R30" s="713"/>
      <c r="S30" s="712"/>
      <c r="T30" s="714"/>
      <c r="U30" s="713"/>
      <c r="V30" s="712"/>
      <c r="W30" s="714"/>
      <c r="X30" s="713"/>
      <c r="Y30" s="712"/>
      <c r="Z30" s="715"/>
      <c r="AA30" s="265"/>
      <c r="AB30" s="184"/>
      <c r="AC30" s="265"/>
      <c r="AD30" s="289"/>
      <c r="AE30" s="289"/>
      <c r="AF30" s="289"/>
      <c r="AG30" s="290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</row>
    <row r="31" spans="1:45" ht="24">
      <c r="A31" s="184"/>
      <c r="B31" s="280" t="s">
        <v>7</v>
      </c>
      <c r="C31" s="527"/>
      <c r="D31" s="705"/>
      <c r="E31" s="706"/>
      <c r="F31" s="706"/>
      <c r="G31" s="707"/>
      <c r="H31" s="708"/>
      <c r="I31" s="708"/>
      <c r="J31" s="708"/>
      <c r="K31" s="288"/>
      <c r="L31" s="709"/>
      <c r="M31" s="710"/>
      <c r="N31" s="711"/>
      <c r="O31" s="712"/>
      <c r="P31" s="713"/>
      <c r="Q31" s="712"/>
      <c r="R31" s="713"/>
      <c r="S31" s="712"/>
      <c r="T31" s="714"/>
      <c r="U31" s="713"/>
      <c r="V31" s="712"/>
      <c r="W31" s="714"/>
      <c r="X31" s="713"/>
      <c r="Y31" s="712"/>
      <c r="Z31" s="715"/>
      <c r="AA31" s="265"/>
      <c r="AB31" s="184"/>
      <c r="AC31" s="265"/>
      <c r="AD31" s="289"/>
      <c r="AE31" s="289"/>
      <c r="AF31" s="289"/>
      <c r="AG31" s="290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</row>
    <row r="32" spans="1:45" ht="24">
      <c r="A32" s="184"/>
      <c r="B32" s="280" t="s">
        <v>8</v>
      </c>
      <c r="C32" s="527"/>
      <c r="D32" s="705"/>
      <c r="E32" s="706"/>
      <c r="F32" s="706"/>
      <c r="G32" s="707"/>
      <c r="H32" s="708"/>
      <c r="I32" s="708"/>
      <c r="J32" s="708"/>
      <c r="K32" s="288"/>
      <c r="L32" s="709"/>
      <c r="M32" s="710"/>
      <c r="N32" s="711"/>
      <c r="O32" s="712"/>
      <c r="P32" s="713"/>
      <c r="Q32" s="712"/>
      <c r="R32" s="713"/>
      <c r="S32" s="712"/>
      <c r="T32" s="714"/>
      <c r="U32" s="713"/>
      <c r="V32" s="712"/>
      <c r="W32" s="714"/>
      <c r="X32" s="713"/>
      <c r="Y32" s="712"/>
      <c r="Z32" s="715"/>
      <c r="AA32" s="265"/>
      <c r="AB32" s="184"/>
      <c r="AC32" s="265"/>
      <c r="AD32" s="289"/>
      <c r="AE32" s="289"/>
      <c r="AF32" s="289"/>
      <c r="AG32" s="290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</row>
    <row r="33" spans="1:45" ht="24">
      <c r="A33" s="184"/>
      <c r="B33" s="280" t="s">
        <v>9</v>
      </c>
      <c r="C33" s="527"/>
      <c r="D33" s="705"/>
      <c r="E33" s="706"/>
      <c r="F33" s="706"/>
      <c r="G33" s="707"/>
      <c r="H33" s="708"/>
      <c r="I33" s="708"/>
      <c r="J33" s="708"/>
      <c r="K33" s="288"/>
      <c r="L33" s="709"/>
      <c r="M33" s="710"/>
      <c r="N33" s="711"/>
      <c r="O33" s="712"/>
      <c r="P33" s="713"/>
      <c r="Q33" s="712"/>
      <c r="R33" s="713"/>
      <c r="S33" s="712"/>
      <c r="T33" s="714"/>
      <c r="U33" s="713"/>
      <c r="V33" s="712"/>
      <c r="W33" s="714"/>
      <c r="X33" s="713"/>
      <c r="Y33" s="712"/>
      <c r="Z33" s="715"/>
      <c r="AA33" s="265"/>
      <c r="AB33" s="184"/>
      <c r="AC33" s="265"/>
      <c r="AD33" s="289"/>
      <c r="AE33" s="289"/>
      <c r="AF33" s="289"/>
      <c r="AG33" s="290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</row>
    <row r="34" spans="1:45" ht="24">
      <c r="A34" s="184"/>
      <c r="B34" s="280" t="s">
        <v>10</v>
      </c>
      <c r="C34" s="527"/>
      <c r="D34" s="705"/>
      <c r="E34" s="706"/>
      <c r="F34" s="706"/>
      <c r="G34" s="707"/>
      <c r="H34" s="708"/>
      <c r="I34" s="708"/>
      <c r="J34" s="708"/>
      <c r="K34" s="288"/>
      <c r="L34" s="709"/>
      <c r="M34" s="710"/>
      <c r="N34" s="711"/>
      <c r="O34" s="712"/>
      <c r="P34" s="713"/>
      <c r="Q34" s="712"/>
      <c r="R34" s="713"/>
      <c r="S34" s="712"/>
      <c r="T34" s="714"/>
      <c r="U34" s="713"/>
      <c r="V34" s="712"/>
      <c r="W34" s="714"/>
      <c r="X34" s="713"/>
      <c r="Y34" s="712"/>
      <c r="Z34" s="715"/>
      <c r="AA34" s="265"/>
      <c r="AB34" s="184"/>
      <c r="AC34" s="265"/>
      <c r="AD34" s="289"/>
      <c r="AE34" s="289"/>
      <c r="AF34" s="289"/>
      <c r="AG34" s="290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</row>
    <row r="35" spans="1:45" ht="24">
      <c r="A35" s="184"/>
      <c r="B35" s="280" t="s">
        <v>11</v>
      </c>
      <c r="C35" s="527"/>
      <c r="D35" s="705"/>
      <c r="E35" s="706"/>
      <c r="F35" s="706"/>
      <c r="G35" s="707"/>
      <c r="H35" s="708"/>
      <c r="I35" s="708"/>
      <c r="J35" s="708"/>
      <c r="K35" s="288"/>
      <c r="L35" s="709"/>
      <c r="M35" s="710"/>
      <c r="N35" s="711"/>
      <c r="O35" s="712"/>
      <c r="P35" s="713"/>
      <c r="Q35" s="712"/>
      <c r="R35" s="713"/>
      <c r="S35" s="712"/>
      <c r="T35" s="714"/>
      <c r="U35" s="713"/>
      <c r="V35" s="712"/>
      <c r="W35" s="714"/>
      <c r="X35" s="713"/>
      <c r="Y35" s="712"/>
      <c r="Z35" s="715"/>
      <c r="AA35" s="265"/>
      <c r="AB35" s="184"/>
      <c r="AC35" s="265"/>
      <c r="AD35" s="289"/>
      <c r="AE35" s="289"/>
      <c r="AF35" s="289"/>
      <c r="AG35" s="290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</row>
    <row r="36" spans="1:45" ht="24">
      <c r="A36" s="184"/>
      <c r="B36" s="280" t="s">
        <v>12</v>
      </c>
      <c r="C36" s="527"/>
      <c r="D36" s="705"/>
      <c r="E36" s="706"/>
      <c r="F36" s="706"/>
      <c r="G36" s="707"/>
      <c r="H36" s="708"/>
      <c r="I36" s="708"/>
      <c r="J36" s="708"/>
      <c r="K36" s="288"/>
      <c r="L36" s="709"/>
      <c r="M36" s="710"/>
      <c r="N36" s="711"/>
      <c r="O36" s="712"/>
      <c r="P36" s="713"/>
      <c r="Q36" s="712"/>
      <c r="R36" s="713"/>
      <c r="S36" s="712"/>
      <c r="T36" s="714"/>
      <c r="U36" s="713"/>
      <c r="V36" s="712"/>
      <c r="W36" s="714"/>
      <c r="X36" s="713"/>
      <c r="Y36" s="712"/>
      <c r="Z36" s="715"/>
      <c r="AA36" s="265"/>
      <c r="AB36" s="184"/>
      <c r="AC36" s="265"/>
      <c r="AD36" s="265"/>
      <c r="AE36" s="265"/>
      <c r="AF36" s="265"/>
      <c r="AG36" s="265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</row>
    <row r="37" spans="1:45" ht="24">
      <c r="A37" s="184"/>
      <c r="B37" s="280" t="s">
        <v>13</v>
      </c>
      <c r="C37" s="527"/>
      <c r="D37" s="705"/>
      <c r="E37" s="706"/>
      <c r="F37" s="706"/>
      <c r="G37" s="707"/>
      <c r="H37" s="708"/>
      <c r="I37" s="708"/>
      <c r="J37" s="708"/>
      <c r="K37" s="288"/>
      <c r="L37" s="709"/>
      <c r="M37" s="710"/>
      <c r="N37" s="711"/>
      <c r="O37" s="712"/>
      <c r="P37" s="713"/>
      <c r="Q37" s="712"/>
      <c r="R37" s="713"/>
      <c r="S37" s="712"/>
      <c r="T37" s="714"/>
      <c r="U37" s="713"/>
      <c r="V37" s="712"/>
      <c r="W37" s="714"/>
      <c r="X37" s="713"/>
      <c r="Y37" s="712"/>
      <c r="Z37" s="715"/>
      <c r="AA37" s="265"/>
      <c r="AB37" s="184"/>
      <c r="AC37" s="265"/>
      <c r="AD37" s="265"/>
      <c r="AE37" s="265"/>
      <c r="AF37" s="265"/>
      <c r="AG37" s="265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</row>
    <row r="38" spans="1:45" ht="24">
      <c r="A38" s="184"/>
      <c r="B38" s="280" t="s">
        <v>14</v>
      </c>
      <c r="C38" s="527"/>
      <c r="D38" s="705"/>
      <c r="E38" s="706"/>
      <c r="F38" s="706"/>
      <c r="G38" s="707"/>
      <c r="H38" s="708"/>
      <c r="I38" s="708"/>
      <c r="J38" s="708"/>
      <c r="K38" s="288"/>
      <c r="L38" s="709"/>
      <c r="M38" s="710"/>
      <c r="N38" s="711"/>
      <c r="O38" s="712"/>
      <c r="P38" s="713"/>
      <c r="Q38" s="712"/>
      <c r="R38" s="713"/>
      <c r="S38" s="712"/>
      <c r="T38" s="714"/>
      <c r="U38" s="713"/>
      <c r="V38" s="712"/>
      <c r="W38" s="714"/>
      <c r="X38" s="713"/>
      <c r="Y38" s="712"/>
      <c r="Z38" s="715"/>
      <c r="AA38" s="265"/>
      <c r="AB38" s="184"/>
      <c r="AC38" s="265"/>
      <c r="AD38" s="265"/>
      <c r="AE38" s="265"/>
      <c r="AF38" s="265"/>
      <c r="AG38" s="265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</row>
    <row r="39" spans="1:45" ht="24">
      <c r="A39" s="184"/>
      <c r="B39" s="280" t="s">
        <v>15</v>
      </c>
      <c r="C39" s="527"/>
      <c r="D39" s="705"/>
      <c r="E39" s="706"/>
      <c r="F39" s="706"/>
      <c r="G39" s="707"/>
      <c r="H39" s="708"/>
      <c r="I39" s="708"/>
      <c r="J39" s="708"/>
      <c r="K39" s="288"/>
      <c r="L39" s="709"/>
      <c r="M39" s="710"/>
      <c r="N39" s="711"/>
      <c r="O39" s="712"/>
      <c r="P39" s="713"/>
      <c r="Q39" s="712"/>
      <c r="R39" s="713"/>
      <c r="S39" s="712"/>
      <c r="T39" s="714"/>
      <c r="U39" s="713"/>
      <c r="V39" s="712"/>
      <c r="W39" s="714"/>
      <c r="X39" s="713"/>
      <c r="Y39" s="712"/>
      <c r="Z39" s="715"/>
      <c r="AA39" s="265"/>
      <c r="AB39" s="184"/>
      <c r="AC39" s="265"/>
      <c r="AD39" s="265"/>
      <c r="AE39" s="265"/>
      <c r="AF39" s="265"/>
      <c r="AG39" s="265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</row>
    <row r="40" spans="1:45" ht="24">
      <c r="A40" s="184"/>
      <c r="B40" s="280" t="s">
        <v>16</v>
      </c>
      <c r="C40" s="527"/>
      <c r="D40" s="705"/>
      <c r="E40" s="706"/>
      <c r="F40" s="706"/>
      <c r="G40" s="707"/>
      <c r="H40" s="708"/>
      <c r="I40" s="708"/>
      <c r="J40" s="708"/>
      <c r="K40" s="288"/>
      <c r="L40" s="709"/>
      <c r="M40" s="710"/>
      <c r="N40" s="711"/>
      <c r="O40" s="712"/>
      <c r="P40" s="713"/>
      <c r="Q40" s="712"/>
      <c r="R40" s="713"/>
      <c r="S40" s="712"/>
      <c r="T40" s="714"/>
      <c r="U40" s="713"/>
      <c r="V40" s="712"/>
      <c r="W40" s="714"/>
      <c r="X40" s="713"/>
      <c r="Y40" s="712"/>
      <c r="Z40" s="715"/>
      <c r="AA40" s="265"/>
      <c r="AB40" s="291"/>
      <c r="AC40" s="265"/>
      <c r="AD40" s="265"/>
      <c r="AE40" s="265"/>
      <c r="AF40" s="265"/>
      <c r="AG40" s="265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</row>
    <row r="41" spans="1:45" ht="24">
      <c r="A41" s="184"/>
      <c r="B41" s="280" t="s">
        <v>17</v>
      </c>
      <c r="C41" s="527"/>
      <c r="D41" s="705"/>
      <c r="E41" s="706"/>
      <c r="F41" s="706"/>
      <c r="G41" s="707"/>
      <c r="H41" s="708"/>
      <c r="I41" s="708"/>
      <c r="J41" s="708"/>
      <c r="K41" s="288"/>
      <c r="L41" s="709"/>
      <c r="M41" s="710"/>
      <c r="N41" s="711"/>
      <c r="O41" s="712"/>
      <c r="P41" s="713"/>
      <c r="Q41" s="712"/>
      <c r="R41" s="713"/>
      <c r="S41" s="712"/>
      <c r="T41" s="714"/>
      <c r="U41" s="713"/>
      <c r="V41" s="712"/>
      <c r="W41" s="714"/>
      <c r="X41" s="713"/>
      <c r="Y41" s="712"/>
      <c r="Z41" s="715"/>
      <c r="AA41" s="265"/>
      <c r="AB41" s="291"/>
      <c r="AC41" s="265"/>
      <c r="AD41" s="265"/>
      <c r="AE41" s="265"/>
      <c r="AF41" s="265"/>
      <c r="AG41" s="265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</row>
    <row r="42" spans="1:45" ht="24">
      <c r="A42" s="184"/>
      <c r="B42" s="280" t="s">
        <v>18</v>
      </c>
      <c r="C42" s="527"/>
      <c r="D42" s="705"/>
      <c r="E42" s="706"/>
      <c r="F42" s="706"/>
      <c r="G42" s="707"/>
      <c r="H42" s="708"/>
      <c r="I42" s="708"/>
      <c r="J42" s="708"/>
      <c r="K42" s="288"/>
      <c r="L42" s="709"/>
      <c r="M42" s="710"/>
      <c r="N42" s="711"/>
      <c r="O42" s="712"/>
      <c r="P42" s="713"/>
      <c r="Q42" s="712"/>
      <c r="R42" s="713"/>
      <c r="S42" s="712"/>
      <c r="T42" s="714"/>
      <c r="U42" s="713"/>
      <c r="V42" s="712"/>
      <c r="W42" s="714"/>
      <c r="X42" s="713"/>
      <c r="Y42" s="712"/>
      <c r="Z42" s="715"/>
      <c r="AA42" s="265"/>
      <c r="AB42" s="291"/>
      <c r="AC42" s="265"/>
      <c r="AD42" s="265"/>
      <c r="AE42" s="265"/>
      <c r="AF42" s="265"/>
      <c r="AG42" s="265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</row>
    <row r="43" spans="1:45" ht="24">
      <c r="A43" s="184"/>
      <c r="B43" s="280" t="s">
        <v>19</v>
      </c>
      <c r="C43" s="527"/>
      <c r="D43" s="705"/>
      <c r="E43" s="706"/>
      <c r="F43" s="706"/>
      <c r="G43" s="707"/>
      <c r="H43" s="708"/>
      <c r="I43" s="708"/>
      <c r="J43" s="708"/>
      <c r="K43" s="288"/>
      <c r="L43" s="709"/>
      <c r="M43" s="710"/>
      <c r="N43" s="711"/>
      <c r="O43" s="712"/>
      <c r="P43" s="713"/>
      <c r="Q43" s="712"/>
      <c r="R43" s="713"/>
      <c r="S43" s="712"/>
      <c r="T43" s="714"/>
      <c r="U43" s="713"/>
      <c r="V43" s="712"/>
      <c r="W43" s="714"/>
      <c r="X43" s="713"/>
      <c r="Y43" s="712"/>
      <c r="Z43" s="715"/>
      <c r="AA43" s="265"/>
      <c r="AB43" s="291"/>
      <c r="AC43" s="265"/>
      <c r="AD43" s="265"/>
      <c r="AE43" s="265"/>
      <c r="AF43" s="265"/>
      <c r="AG43" s="265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</row>
    <row r="44" spans="1:45" ht="24">
      <c r="A44" s="184"/>
      <c r="B44" s="280" t="s">
        <v>20</v>
      </c>
      <c r="C44" s="527"/>
      <c r="D44" s="705"/>
      <c r="E44" s="706"/>
      <c r="F44" s="706"/>
      <c r="G44" s="707"/>
      <c r="H44" s="708"/>
      <c r="I44" s="708"/>
      <c r="J44" s="708"/>
      <c r="K44" s="288"/>
      <c r="L44" s="709"/>
      <c r="M44" s="710"/>
      <c r="N44" s="711"/>
      <c r="O44" s="712"/>
      <c r="P44" s="713"/>
      <c r="Q44" s="712"/>
      <c r="R44" s="713"/>
      <c r="S44" s="712"/>
      <c r="T44" s="714"/>
      <c r="U44" s="713"/>
      <c r="V44" s="712"/>
      <c r="W44" s="714"/>
      <c r="X44" s="713"/>
      <c r="Y44" s="712"/>
      <c r="Z44" s="715"/>
      <c r="AA44" s="265"/>
      <c r="AB44" s="291"/>
      <c r="AC44" s="265"/>
      <c r="AD44" s="265"/>
      <c r="AE44" s="265"/>
      <c r="AF44" s="265"/>
      <c r="AG44" s="265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</row>
    <row r="45" spans="1:45" ht="24">
      <c r="A45" s="184"/>
      <c r="B45" s="280" t="s">
        <v>21</v>
      </c>
      <c r="C45" s="527"/>
      <c r="D45" s="705"/>
      <c r="E45" s="706"/>
      <c r="F45" s="706"/>
      <c r="G45" s="707"/>
      <c r="H45" s="708"/>
      <c r="I45" s="708"/>
      <c r="J45" s="708"/>
      <c r="K45" s="288"/>
      <c r="L45" s="709"/>
      <c r="M45" s="710"/>
      <c r="N45" s="711"/>
      <c r="O45" s="712"/>
      <c r="P45" s="713"/>
      <c r="Q45" s="712"/>
      <c r="R45" s="713"/>
      <c r="S45" s="712"/>
      <c r="T45" s="714"/>
      <c r="U45" s="713"/>
      <c r="V45" s="712"/>
      <c r="W45" s="714"/>
      <c r="X45" s="713"/>
      <c r="Y45" s="712"/>
      <c r="Z45" s="715"/>
      <c r="AA45" s="265"/>
      <c r="AB45" s="291"/>
      <c r="AC45" s="265"/>
      <c r="AD45" s="265"/>
      <c r="AE45" s="265"/>
      <c r="AF45" s="265"/>
      <c r="AG45" s="265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</row>
    <row r="46" spans="1:45" ht="24">
      <c r="A46" s="184"/>
      <c r="B46" s="280" t="s">
        <v>22</v>
      </c>
      <c r="C46" s="527"/>
      <c r="D46" s="705"/>
      <c r="E46" s="706"/>
      <c r="F46" s="706"/>
      <c r="G46" s="707"/>
      <c r="H46" s="708"/>
      <c r="I46" s="708"/>
      <c r="J46" s="708"/>
      <c r="K46" s="288"/>
      <c r="L46" s="709"/>
      <c r="M46" s="710"/>
      <c r="N46" s="711"/>
      <c r="O46" s="712"/>
      <c r="P46" s="713"/>
      <c r="Q46" s="712"/>
      <c r="R46" s="713"/>
      <c r="S46" s="712"/>
      <c r="T46" s="714"/>
      <c r="U46" s="713"/>
      <c r="V46" s="712"/>
      <c r="W46" s="714"/>
      <c r="X46" s="713"/>
      <c r="Y46" s="712"/>
      <c r="Z46" s="715"/>
      <c r="AA46" s="265"/>
      <c r="AB46" s="291"/>
      <c r="AC46" s="265"/>
      <c r="AD46" s="265"/>
      <c r="AE46" s="265"/>
      <c r="AF46" s="265"/>
      <c r="AG46" s="265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</row>
    <row r="47" spans="1:45" ht="24">
      <c r="A47" s="184"/>
      <c r="B47" s="280" t="s">
        <v>23</v>
      </c>
      <c r="C47" s="527"/>
      <c r="D47" s="705"/>
      <c r="E47" s="706"/>
      <c r="F47" s="706"/>
      <c r="G47" s="707"/>
      <c r="H47" s="708"/>
      <c r="I47" s="708"/>
      <c r="J47" s="708"/>
      <c r="K47" s="288"/>
      <c r="L47" s="709"/>
      <c r="M47" s="710"/>
      <c r="N47" s="711"/>
      <c r="O47" s="712"/>
      <c r="P47" s="713"/>
      <c r="Q47" s="712"/>
      <c r="R47" s="713"/>
      <c r="S47" s="712"/>
      <c r="T47" s="714"/>
      <c r="U47" s="713"/>
      <c r="V47" s="712"/>
      <c r="W47" s="714"/>
      <c r="X47" s="713"/>
      <c r="Y47" s="712"/>
      <c r="Z47" s="715"/>
      <c r="AA47" s="265"/>
      <c r="AB47" s="291"/>
      <c r="AC47" s="265"/>
      <c r="AD47" s="265"/>
      <c r="AE47" s="265"/>
      <c r="AF47" s="265"/>
      <c r="AG47" s="265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</row>
    <row r="48" spans="1:45" ht="24">
      <c r="A48" s="184"/>
      <c r="B48" s="280" t="s">
        <v>24</v>
      </c>
      <c r="C48" s="527"/>
      <c r="D48" s="705"/>
      <c r="E48" s="706"/>
      <c r="F48" s="706"/>
      <c r="G48" s="707"/>
      <c r="H48" s="708"/>
      <c r="I48" s="708"/>
      <c r="J48" s="708"/>
      <c r="K48" s="288"/>
      <c r="L48" s="709"/>
      <c r="M48" s="710"/>
      <c r="N48" s="711"/>
      <c r="O48" s="712"/>
      <c r="P48" s="713"/>
      <c r="Q48" s="712"/>
      <c r="R48" s="713"/>
      <c r="S48" s="712"/>
      <c r="T48" s="714"/>
      <c r="U48" s="713"/>
      <c r="V48" s="712"/>
      <c r="W48" s="714"/>
      <c r="X48" s="713"/>
      <c r="Y48" s="712"/>
      <c r="Z48" s="715"/>
      <c r="AA48" s="265"/>
      <c r="AB48" s="291"/>
      <c r="AC48" s="265"/>
      <c r="AD48" s="265"/>
      <c r="AE48" s="265"/>
      <c r="AF48" s="265"/>
      <c r="AG48" s="265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</row>
    <row r="49" spans="1:45" ht="24">
      <c r="A49" s="184"/>
      <c r="B49" s="280" t="s">
        <v>25</v>
      </c>
      <c r="C49" s="527"/>
      <c r="D49" s="705"/>
      <c r="E49" s="706"/>
      <c r="F49" s="706"/>
      <c r="G49" s="707"/>
      <c r="H49" s="708"/>
      <c r="I49" s="708"/>
      <c r="J49" s="708"/>
      <c r="K49" s="288"/>
      <c r="L49" s="709"/>
      <c r="M49" s="710"/>
      <c r="N49" s="711"/>
      <c r="O49" s="712"/>
      <c r="P49" s="713"/>
      <c r="Q49" s="712"/>
      <c r="R49" s="713"/>
      <c r="S49" s="712"/>
      <c r="T49" s="714"/>
      <c r="U49" s="713"/>
      <c r="V49" s="712"/>
      <c r="W49" s="714"/>
      <c r="X49" s="713"/>
      <c r="Y49" s="712"/>
      <c r="Z49" s="715"/>
      <c r="AA49" s="265"/>
      <c r="AB49" s="291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</row>
    <row r="50" spans="1:45" ht="24">
      <c r="A50" s="184"/>
      <c r="B50" s="280" t="s">
        <v>26</v>
      </c>
      <c r="C50" s="527"/>
      <c r="D50" s="705"/>
      <c r="E50" s="706"/>
      <c r="F50" s="706"/>
      <c r="G50" s="707"/>
      <c r="H50" s="708"/>
      <c r="I50" s="708"/>
      <c r="J50" s="708"/>
      <c r="K50" s="288"/>
      <c r="L50" s="709"/>
      <c r="M50" s="710"/>
      <c r="N50" s="711"/>
      <c r="O50" s="712"/>
      <c r="P50" s="713"/>
      <c r="Q50" s="712"/>
      <c r="R50" s="713"/>
      <c r="S50" s="712"/>
      <c r="T50" s="714"/>
      <c r="U50" s="713"/>
      <c r="V50" s="712"/>
      <c r="W50" s="714"/>
      <c r="X50" s="713"/>
      <c r="Y50" s="712"/>
      <c r="Z50" s="715"/>
      <c r="AA50" s="265"/>
      <c r="AB50" s="291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</row>
    <row r="51" spans="1:45" ht="24">
      <c r="A51" s="184"/>
      <c r="B51" s="280" t="s">
        <v>27</v>
      </c>
      <c r="C51" s="527"/>
      <c r="D51" s="705"/>
      <c r="E51" s="706"/>
      <c r="F51" s="706"/>
      <c r="G51" s="707"/>
      <c r="H51" s="708"/>
      <c r="I51" s="708"/>
      <c r="J51" s="708"/>
      <c r="K51" s="288"/>
      <c r="L51" s="709"/>
      <c r="M51" s="710"/>
      <c r="N51" s="711"/>
      <c r="O51" s="712"/>
      <c r="P51" s="713"/>
      <c r="Q51" s="712"/>
      <c r="R51" s="713"/>
      <c r="S51" s="712"/>
      <c r="T51" s="714"/>
      <c r="U51" s="713"/>
      <c r="V51" s="712"/>
      <c r="W51" s="714"/>
      <c r="X51" s="713"/>
      <c r="Y51" s="712"/>
      <c r="Z51" s="715"/>
      <c r="AA51" s="265"/>
      <c r="AB51" s="291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</row>
    <row r="52" spans="1:45" ht="24">
      <c r="A52" s="184"/>
      <c r="B52" s="280" t="s">
        <v>28</v>
      </c>
      <c r="C52" s="527"/>
      <c r="D52" s="705"/>
      <c r="E52" s="706"/>
      <c r="F52" s="706"/>
      <c r="G52" s="707"/>
      <c r="H52" s="708"/>
      <c r="I52" s="708"/>
      <c r="J52" s="708"/>
      <c r="K52" s="288"/>
      <c r="L52" s="709"/>
      <c r="M52" s="710"/>
      <c r="N52" s="711"/>
      <c r="O52" s="712"/>
      <c r="P52" s="713"/>
      <c r="Q52" s="712"/>
      <c r="R52" s="713"/>
      <c r="S52" s="712"/>
      <c r="T52" s="714"/>
      <c r="U52" s="713"/>
      <c r="V52" s="712"/>
      <c r="W52" s="714"/>
      <c r="X52" s="713"/>
      <c r="Y52" s="712"/>
      <c r="Z52" s="715"/>
      <c r="AA52" s="265"/>
      <c r="AB52" s="291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</row>
    <row r="53" spans="1:45" ht="24">
      <c r="A53" s="184"/>
      <c r="B53" s="280" t="s">
        <v>486</v>
      </c>
      <c r="C53" s="527"/>
      <c r="D53" s="705"/>
      <c r="E53" s="706"/>
      <c r="F53" s="706"/>
      <c r="G53" s="707"/>
      <c r="H53" s="708"/>
      <c r="I53" s="708"/>
      <c r="J53" s="708"/>
      <c r="K53" s="288"/>
      <c r="L53" s="709"/>
      <c r="M53" s="710"/>
      <c r="N53" s="711"/>
      <c r="O53" s="712"/>
      <c r="P53" s="713"/>
      <c r="Q53" s="712"/>
      <c r="R53" s="713"/>
      <c r="S53" s="712"/>
      <c r="T53" s="714"/>
      <c r="U53" s="713"/>
      <c r="V53" s="712"/>
      <c r="W53" s="714"/>
      <c r="X53" s="713"/>
      <c r="Y53" s="712"/>
      <c r="Z53" s="715"/>
      <c r="AA53" s="265"/>
      <c r="AB53" s="291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</row>
    <row r="54" spans="1:45" ht="24">
      <c r="A54" s="184"/>
      <c r="B54" s="280" t="s">
        <v>487</v>
      </c>
      <c r="C54" s="527"/>
      <c r="D54" s="705"/>
      <c r="E54" s="706"/>
      <c r="F54" s="706"/>
      <c r="G54" s="707"/>
      <c r="H54" s="708"/>
      <c r="I54" s="708"/>
      <c r="J54" s="708"/>
      <c r="K54" s="288"/>
      <c r="L54" s="709"/>
      <c r="M54" s="710"/>
      <c r="N54" s="711"/>
      <c r="O54" s="712"/>
      <c r="P54" s="713"/>
      <c r="Q54" s="712"/>
      <c r="R54" s="713"/>
      <c r="S54" s="712"/>
      <c r="T54" s="714"/>
      <c r="U54" s="713"/>
      <c r="V54" s="712"/>
      <c r="W54" s="714"/>
      <c r="X54" s="713"/>
      <c r="Y54" s="712"/>
      <c r="Z54" s="715"/>
      <c r="AA54" s="265"/>
      <c r="AB54" s="291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</row>
    <row r="55" spans="1:45" ht="24">
      <c r="A55" s="184"/>
      <c r="B55" s="280" t="s">
        <v>488</v>
      </c>
      <c r="C55" s="527"/>
      <c r="D55" s="705"/>
      <c r="E55" s="706"/>
      <c r="F55" s="706"/>
      <c r="G55" s="707"/>
      <c r="H55" s="708"/>
      <c r="I55" s="708"/>
      <c r="J55" s="708"/>
      <c r="K55" s="288"/>
      <c r="L55" s="709"/>
      <c r="M55" s="710"/>
      <c r="N55" s="711"/>
      <c r="O55" s="712"/>
      <c r="P55" s="713"/>
      <c r="Q55" s="712"/>
      <c r="R55" s="713"/>
      <c r="S55" s="712"/>
      <c r="T55" s="714"/>
      <c r="U55" s="713"/>
      <c r="V55" s="712"/>
      <c r="W55" s="714"/>
      <c r="X55" s="713"/>
      <c r="Y55" s="712"/>
      <c r="Z55" s="715"/>
      <c r="AA55" s="265"/>
      <c r="AB55" s="291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</row>
    <row r="56" spans="1:45" ht="24">
      <c r="A56" s="184"/>
      <c r="B56" s="280" t="s">
        <v>489</v>
      </c>
      <c r="C56" s="527"/>
      <c r="D56" s="705"/>
      <c r="E56" s="706"/>
      <c r="F56" s="706"/>
      <c r="G56" s="707"/>
      <c r="H56" s="708"/>
      <c r="I56" s="708"/>
      <c r="J56" s="708"/>
      <c r="K56" s="288"/>
      <c r="L56" s="709"/>
      <c r="M56" s="710"/>
      <c r="N56" s="711"/>
      <c r="O56" s="712"/>
      <c r="P56" s="713"/>
      <c r="Q56" s="712"/>
      <c r="R56" s="713"/>
      <c r="S56" s="712"/>
      <c r="T56" s="714"/>
      <c r="U56" s="713"/>
      <c r="V56" s="712"/>
      <c r="W56" s="714"/>
      <c r="X56" s="713"/>
      <c r="Y56" s="712"/>
      <c r="Z56" s="715"/>
      <c r="AA56" s="265"/>
      <c r="AB56" s="291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</row>
    <row r="57" spans="1:45" ht="24">
      <c r="A57" s="184"/>
      <c r="B57" s="280" t="s">
        <v>490</v>
      </c>
      <c r="C57" s="527"/>
      <c r="D57" s="705"/>
      <c r="E57" s="706"/>
      <c r="F57" s="706"/>
      <c r="G57" s="707"/>
      <c r="H57" s="708"/>
      <c r="I57" s="708"/>
      <c r="J57" s="708"/>
      <c r="K57" s="288"/>
      <c r="L57" s="709"/>
      <c r="M57" s="710"/>
      <c r="N57" s="711"/>
      <c r="O57" s="712"/>
      <c r="P57" s="713"/>
      <c r="Q57" s="712"/>
      <c r="R57" s="713"/>
      <c r="S57" s="712"/>
      <c r="T57" s="714"/>
      <c r="U57" s="713"/>
      <c r="V57" s="712"/>
      <c r="W57" s="714"/>
      <c r="X57" s="713"/>
      <c r="Y57" s="712"/>
      <c r="Z57" s="715"/>
      <c r="AA57" s="265"/>
      <c r="AB57" s="291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</row>
    <row r="58" spans="1:45" ht="24">
      <c r="A58" s="184"/>
      <c r="B58" s="280" t="s">
        <v>491</v>
      </c>
      <c r="C58" s="527"/>
      <c r="D58" s="705"/>
      <c r="E58" s="706"/>
      <c r="F58" s="706"/>
      <c r="G58" s="707"/>
      <c r="H58" s="708"/>
      <c r="I58" s="708"/>
      <c r="J58" s="708"/>
      <c r="K58" s="288"/>
      <c r="L58" s="709"/>
      <c r="M58" s="710"/>
      <c r="N58" s="711"/>
      <c r="O58" s="712"/>
      <c r="P58" s="713"/>
      <c r="Q58" s="712"/>
      <c r="R58" s="713"/>
      <c r="S58" s="712"/>
      <c r="T58" s="714"/>
      <c r="U58" s="713"/>
      <c r="V58" s="712"/>
      <c r="W58" s="714"/>
      <c r="X58" s="713"/>
      <c r="Y58" s="712"/>
      <c r="Z58" s="715"/>
      <c r="AA58" s="265"/>
      <c r="AB58" s="291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</row>
    <row r="59" spans="1:45" ht="24">
      <c r="A59" s="184"/>
      <c r="B59" s="280" t="s">
        <v>492</v>
      </c>
      <c r="C59" s="527"/>
      <c r="D59" s="705"/>
      <c r="E59" s="706"/>
      <c r="F59" s="706"/>
      <c r="G59" s="707"/>
      <c r="H59" s="708"/>
      <c r="I59" s="708"/>
      <c r="J59" s="708"/>
      <c r="K59" s="288"/>
      <c r="L59" s="709"/>
      <c r="M59" s="710"/>
      <c r="N59" s="711"/>
      <c r="O59" s="712"/>
      <c r="P59" s="713"/>
      <c r="Q59" s="712"/>
      <c r="R59" s="713"/>
      <c r="S59" s="712"/>
      <c r="T59" s="714"/>
      <c r="U59" s="713"/>
      <c r="V59" s="712"/>
      <c r="W59" s="714"/>
      <c r="X59" s="713"/>
      <c r="Y59" s="712"/>
      <c r="Z59" s="715"/>
      <c r="AA59" s="265"/>
      <c r="AB59" s="291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</row>
    <row r="60" spans="1:45" ht="24">
      <c r="A60" s="184"/>
      <c r="B60" s="280" t="s">
        <v>493</v>
      </c>
      <c r="C60" s="527"/>
      <c r="D60" s="705"/>
      <c r="E60" s="706"/>
      <c r="F60" s="706"/>
      <c r="G60" s="707"/>
      <c r="H60" s="708"/>
      <c r="I60" s="708"/>
      <c r="J60" s="708"/>
      <c r="K60" s="288"/>
      <c r="L60" s="709"/>
      <c r="M60" s="710"/>
      <c r="N60" s="711"/>
      <c r="O60" s="712"/>
      <c r="P60" s="713"/>
      <c r="Q60" s="712"/>
      <c r="R60" s="713"/>
      <c r="S60" s="712"/>
      <c r="T60" s="714"/>
      <c r="U60" s="713"/>
      <c r="V60" s="712"/>
      <c r="W60" s="714"/>
      <c r="X60" s="713"/>
      <c r="Y60" s="712"/>
      <c r="Z60" s="715"/>
      <c r="AA60" s="265"/>
      <c r="AB60" s="291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</row>
    <row r="61" spans="1:45" ht="24">
      <c r="A61" s="184"/>
      <c r="B61" s="280" t="s">
        <v>494</v>
      </c>
      <c r="C61" s="527"/>
      <c r="D61" s="705"/>
      <c r="E61" s="706"/>
      <c r="F61" s="706"/>
      <c r="G61" s="707"/>
      <c r="H61" s="708"/>
      <c r="I61" s="708"/>
      <c r="J61" s="708"/>
      <c r="K61" s="288"/>
      <c r="L61" s="709"/>
      <c r="M61" s="710"/>
      <c r="N61" s="711"/>
      <c r="O61" s="712"/>
      <c r="P61" s="713"/>
      <c r="Q61" s="712"/>
      <c r="R61" s="713"/>
      <c r="S61" s="712"/>
      <c r="T61" s="714"/>
      <c r="U61" s="713"/>
      <c r="V61" s="712"/>
      <c r="W61" s="714"/>
      <c r="X61" s="713"/>
      <c r="Y61" s="712"/>
      <c r="Z61" s="715"/>
      <c r="AA61" s="265"/>
      <c r="AB61" s="291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</row>
    <row r="62" spans="1:45" ht="24">
      <c r="A62" s="184"/>
      <c r="B62" s="280" t="s">
        <v>495</v>
      </c>
      <c r="C62" s="527"/>
      <c r="D62" s="705"/>
      <c r="E62" s="706"/>
      <c r="F62" s="706"/>
      <c r="G62" s="707"/>
      <c r="H62" s="708"/>
      <c r="I62" s="708"/>
      <c r="J62" s="708"/>
      <c r="K62" s="288"/>
      <c r="L62" s="709"/>
      <c r="M62" s="710"/>
      <c r="N62" s="711"/>
      <c r="O62" s="712"/>
      <c r="P62" s="713"/>
      <c r="Q62" s="712"/>
      <c r="R62" s="713"/>
      <c r="S62" s="712"/>
      <c r="T62" s="714"/>
      <c r="U62" s="713"/>
      <c r="V62" s="712"/>
      <c r="W62" s="714"/>
      <c r="X62" s="713"/>
      <c r="Y62" s="712"/>
      <c r="Z62" s="715"/>
      <c r="AA62" s="265"/>
      <c r="AB62" s="291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</row>
    <row r="63" spans="1:45" ht="24">
      <c r="A63" s="184"/>
      <c r="B63" s="280" t="s">
        <v>496</v>
      </c>
      <c r="C63" s="527"/>
      <c r="D63" s="705"/>
      <c r="E63" s="706"/>
      <c r="F63" s="706"/>
      <c r="G63" s="707"/>
      <c r="H63" s="708"/>
      <c r="I63" s="708"/>
      <c r="J63" s="708"/>
      <c r="K63" s="288"/>
      <c r="L63" s="709"/>
      <c r="M63" s="710"/>
      <c r="N63" s="711"/>
      <c r="O63" s="712"/>
      <c r="P63" s="713"/>
      <c r="Q63" s="712"/>
      <c r="R63" s="713"/>
      <c r="S63" s="712"/>
      <c r="T63" s="714"/>
      <c r="U63" s="713"/>
      <c r="V63" s="712"/>
      <c r="W63" s="714"/>
      <c r="X63" s="713"/>
      <c r="Y63" s="712"/>
      <c r="Z63" s="715"/>
      <c r="AA63" s="265"/>
      <c r="AB63" s="291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</row>
    <row r="64" spans="1:45" ht="24">
      <c r="A64" s="184"/>
      <c r="B64" s="280" t="s">
        <v>497</v>
      </c>
      <c r="C64" s="527"/>
      <c r="D64" s="705"/>
      <c r="E64" s="706"/>
      <c r="F64" s="706"/>
      <c r="G64" s="707"/>
      <c r="H64" s="708"/>
      <c r="I64" s="708"/>
      <c r="J64" s="708"/>
      <c r="K64" s="288"/>
      <c r="L64" s="709"/>
      <c r="M64" s="710"/>
      <c r="N64" s="711"/>
      <c r="O64" s="712"/>
      <c r="P64" s="713"/>
      <c r="Q64" s="712"/>
      <c r="R64" s="713"/>
      <c r="S64" s="712"/>
      <c r="T64" s="714"/>
      <c r="U64" s="713"/>
      <c r="V64" s="712"/>
      <c r="W64" s="714"/>
      <c r="X64" s="713"/>
      <c r="Y64" s="712"/>
      <c r="Z64" s="715"/>
      <c r="AA64" s="265"/>
      <c r="AB64" s="291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</row>
    <row r="65" spans="1:45" ht="24">
      <c r="A65" s="184"/>
      <c r="B65" s="280" t="s">
        <v>498</v>
      </c>
      <c r="C65" s="527"/>
      <c r="D65" s="705"/>
      <c r="E65" s="706"/>
      <c r="F65" s="706"/>
      <c r="G65" s="707"/>
      <c r="H65" s="708"/>
      <c r="I65" s="708"/>
      <c r="J65" s="708"/>
      <c r="K65" s="288"/>
      <c r="L65" s="709"/>
      <c r="M65" s="710"/>
      <c r="N65" s="711"/>
      <c r="O65" s="712"/>
      <c r="P65" s="713"/>
      <c r="Q65" s="712"/>
      <c r="R65" s="713"/>
      <c r="S65" s="712"/>
      <c r="T65" s="714"/>
      <c r="U65" s="713"/>
      <c r="V65" s="712"/>
      <c r="W65" s="714"/>
      <c r="X65" s="713"/>
      <c r="Y65" s="712"/>
      <c r="Z65" s="715"/>
      <c r="AA65" s="265"/>
      <c r="AB65" s="291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</row>
    <row r="66" spans="1:45" ht="24">
      <c r="A66" s="184"/>
      <c r="B66" s="280" t="s">
        <v>499</v>
      </c>
      <c r="C66" s="527"/>
      <c r="D66" s="705"/>
      <c r="E66" s="706"/>
      <c r="F66" s="706"/>
      <c r="G66" s="707"/>
      <c r="H66" s="708"/>
      <c r="I66" s="708"/>
      <c r="J66" s="708"/>
      <c r="K66" s="288"/>
      <c r="L66" s="709"/>
      <c r="M66" s="710"/>
      <c r="N66" s="711"/>
      <c r="O66" s="712"/>
      <c r="P66" s="713"/>
      <c r="Q66" s="712"/>
      <c r="R66" s="713"/>
      <c r="S66" s="712"/>
      <c r="T66" s="714"/>
      <c r="U66" s="713"/>
      <c r="V66" s="712"/>
      <c r="W66" s="714"/>
      <c r="X66" s="713"/>
      <c r="Y66" s="712"/>
      <c r="Z66" s="715"/>
      <c r="AA66" s="265"/>
      <c r="AB66" s="291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</row>
    <row r="67" spans="1:45" ht="24">
      <c r="A67" s="184"/>
      <c r="B67" s="280" t="s">
        <v>500</v>
      </c>
      <c r="C67" s="527"/>
      <c r="D67" s="705"/>
      <c r="E67" s="706"/>
      <c r="F67" s="706"/>
      <c r="G67" s="707"/>
      <c r="H67" s="708"/>
      <c r="I67" s="708"/>
      <c r="J67" s="708"/>
      <c r="K67" s="288"/>
      <c r="L67" s="709"/>
      <c r="M67" s="710"/>
      <c r="N67" s="711"/>
      <c r="O67" s="712"/>
      <c r="P67" s="713"/>
      <c r="Q67" s="712"/>
      <c r="R67" s="713"/>
      <c r="S67" s="712"/>
      <c r="T67" s="714"/>
      <c r="U67" s="713"/>
      <c r="V67" s="712"/>
      <c r="W67" s="714"/>
      <c r="X67" s="713"/>
      <c r="Y67" s="712"/>
      <c r="Z67" s="715"/>
      <c r="AA67" s="265"/>
      <c r="AB67" s="291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</row>
    <row r="68" spans="1:45" ht="24">
      <c r="A68" s="184"/>
      <c r="B68" s="280" t="s">
        <v>501</v>
      </c>
      <c r="C68" s="527"/>
      <c r="D68" s="705"/>
      <c r="E68" s="706"/>
      <c r="F68" s="706"/>
      <c r="G68" s="707"/>
      <c r="H68" s="708"/>
      <c r="I68" s="708"/>
      <c r="J68" s="708"/>
      <c r="K68" s="288"/>
      <c r="L68" s="709"/>
      <c r="M68" s="710"/>
      <c r="N68" s="711"/>
      <c r="O68" s="712"/>
      <c r="P68" s="713"/>
      <c r="Q68" s="712"/>
      <c r="R68" s="713"/>
      <c r="S68" s="712"/>
      <c r="T68" s="714"/>
      <c r="U68" s="713"/>
      <c r="V68" s="712"/>
      <c r="W68" s="714"/>
      <c r="X68" s="713"/>
      <c r="Y68" s="712"/>
      <c r="Z68" s="715"/>
      <c r="AA68" s="265"/>
      <c r="AB68" s="291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</row>
    <row r="69" spans="1:45" ht="24.75" thickBot="1">
      <c r="A69" s="184"/>
      <c r="B69" s="507" t="s">
        <v>502</v>
      </c>
      <c r="C69" s="528"/>
      <c r="D69" s="725"/>
      <c r="E69" s="726"/>
      <c r="F69" s="726"/>
      <c r="G69" s="727"/>
      <c r="H69" s="728"/>
      <c r="I69" s="728"/>
      <c r="J69" s="728"/>
      <c r="K69" s="292"/>
      <c r="L69" s="729"/>
      <c r="M69" s="730"/>
      <c r="N69" s="731"/>
      <c r="O69" s="721"/>
      <c r="P69" s="722"/>
      <c r="Q69" s="721"/>
      <c r="R69" s="722"/>
      <c r="S69" s="721"/>
      <c r="T69" s="723"/>
      <c r="U69" s="722"/>
      <c r="V69" s="721"/>
      <c r="W69" s="723"/>
      <c r="X69" s="722"/>
      <c r="Y69" s="721"/>
      <c r="Z69" s="724"/>
      <c r="AA69" s="265"/>
      <c r="AB69" s="291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</row>
    <row r="70" spans="1:45" ht="15.75" thickBot="1" thickTop="1">
      <c r="A70" s="184"/>
      <c r="B70" s="293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</row>
    <row r="71" spans="1:45" ht="14.25">
      <c r="A71" s="184"/>
      <c r="B71" s="294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6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</row>
    <row r="72" spans="1:45" ht="21">
      <c r="A72" s="184"/>
      <c r="B72" s="735" t="s">
        <v>29</v>
      </c>
      <c r="C72" s="736"/>
      <c r="D72" s="736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6"/>
      <c r="U72" s="736"/>
      <c r="V72" s="736"/>
      <c r="W72" s="736"/>
      <c r="X72" s="736"/>
      <c r="Y72" s="736"/>
      <c r="Z72" s="737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</row>
    <row r="73" spans="1:45" ht="21.75" thickBot="1">
      <c r="A73" s="184"/>
      <c r="B73" s="297"/>
      <c r="C73" s="738">
        <v>2008</v>
      </c>
      <c r="D73" s="738"/>
      <c r="E73" s="299" t="s">
        <v>222</v>
      </c>
      <c r="F73" s="298"/>
      <c r="G73" s="300" t="s">
        <v>223</v>
      </c>
      <c r="H73" s="298"/>
      <c r="I73" s="300" t="s">
        <v>224</v>
      </c>
      <c r="J73" s="301"/>
      <c r="K73" s="739" t="s">
        <v>30</v>
      </c>
      <c r="L73" s="739"/>
      <c r="M73" s="739"/>
      <c r="N73" s="740">
        <f>E7</f>
        <v>0</v>
      </c>
      <c r="O73" s="740"/>
      <c r="P73" s="740"/>
      <c r="Q73" s="740"/>
      <c r="R73" s="740"/>
      <c r="S73" s="740"/>
      <c r="T73" s="740"/>
      <c r="U73" s="265"/>
      <c r="V73" s="265"/>
      <c r="W73" s="265"/>
      <c r="X73" s="302"/>
      <c r="Y73" s="303"/>
      <c r="Z73" s="30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</row>
    <row r="74" spans="1:45" ht="21.75" thickTop="1">
      <c r="A74" s="184"/>
      <c r="B74" s="297"/>
      <c r="C74" s="305"/>
      <c r="D74" s="305"/>
      <c r="E74" s="306"/>
      <c r="F74" s="305"/>
      <c r="G74" s="307"/>
      <c r="H74" s="305"/>
      <c r="I74" s="307"/>
      <c r="J74" s="301"/>
      <c r="K74" s="308"/>
      <c r="L74" s="309"/>
      <c r="M74" s="309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02"/>
      <c r="Y74" s="303"/>
      <c r="Z74" s="30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</row>
    <row r="75" spans="1:45" ht="28.5">
      <c r="A75" s="184"/>
      <c r="B75" s="297"/>
      <c r="C75" s="311"/>
      <c r="D75" s="312"/>
      <c r="E75" s="312"/>
      <c r="F75" s="311"/>
      <c r="G75" s="312"/>
      <c r="H75" s="732" t="s">
        <v>31</v>
      </c>
      <c r="I75" s="732"/>
      <c r="J75" s="732"/>
      <c r="K75" s="733"/>
      <c r="L75" s="733"/>
      <c r="M75" s="733"/>
      <c r="N75" s="734" t="s">
        <v>32</v>
      </c>
      <c r="O75" s="734"/>
      <c r="P75" s="734"/>
      <c r="Q75" s="733"/>
      <c r="R75" s="733"/>
      <c r="S75" s="733"/>
      <c r="T75" s="733"/>
      <c r="U75" s="733"/>
      <c r="V75" s="733"/>
      <c r="W75" s="733"/>
      <c r="X75" s="313" t="s">
        <v>33</v>
      </c>
      <c r="Y75" s="303"/>
      <c r="Z75" s="30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</row>
    <row r="76" spans="1:45" ht="15" thickBot="1">
      <c r="A76" s="184"/>
      <c r="B76" s="314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6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</row>
    <row r="77" spans="1:45" ht="14.25">
      <c r="A77" s="184"/>
      <c r="B77" s="317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</row>
    <row r="78" spans="1:45" ht="14.2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</row>
    <row r="79" spans="1:45" ht="14.2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</row>
    <row r="80" spans="1:45" ht="14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</row>
    <row r="81" spans="1:45" ht="14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</row>
    <row r="82" spans="1:45" ht="14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</row>
  </sheetData>
  <sheetProtection/>
  <mergeCells count="497">
    <mergeCell ref="B72:Z72"/>
    <mergeCell ref="C73:D73"/>
    <mergeCell ref="K73:M73"/>
    <mergeCell ref="N73:T73"/>
    <mergeCell ref="H75:J75"/>
    <mergeCell ref="K75:M75"/>
    <mergeCell ref="N75:P75"/>
    <mergeCell ref="Q75:W75"/>
    <mergeCell ref="D69:G69"/>
    <mergeCell ref="H69:J69"/>
    <mergeCell ref="L69:N69"/>
    <mergeCell ref="O69:P69"/>
    <mergeCell ref="Q69:R69"/>
    <mergeCell ref="S69:U69"/>
    <mergeCell ref="V69:X69"/>
    <mergeCell ref="Y69:Z69"/>
    <mergeCell ref="D68:G68"/>
    <mergeCell ref="H68:J68"/>
    <mergeCell ref="L68:N68"/>
    <mergeCell ref="O68:P68"/>
    <mergeCell ref="Q68:R68"/>
    <mergeCell ref="S68:U68"/>
    <mergeCell ref="V68:X68"/>
    <mergeCell ref="Y68:Z68"/>
    <mergeCell ref="D67:G67"/>
    <mergeCell ref="H67:J67"/>
    <mergeCell ref="L67:N67"/>
    <mergeCell ref="O67:P67"/>
    <mergeCell ref="Q67:R67"/>
    <mergeCell ref="S67:U67"/>
    <mergeCell ref="V67:X67"/>
    <mergeCell ref="Y67:Z67"/>
    <mergeCell ref="D66:G66"/>
    <mergeCell ref="H66:J66"/>
    <mergeCell ref="L66:N66"/>
    <mergeCell ref="O66:P66"/>
    <mergeCell ref="Q66:R66"/>
    <mergeCell ref="S66:U66"/>
    <mergeCell ref="V66:X66"/>
    <mergeCell ref="Y66:Z66"/>
    <mergeCell ref="D65:G65"/>
    <mergeCell ref="H65:J65"/>
    <mergeCell ref="L65:N65"/>
    <mergeCell ref="O65:P65"/>
    <mergeCell ref="Q65:R65"/>
    <mergeCell ref="S65:U65"/>
    <mergeCell ref="V65:X65"/>
    <mergeCell ref="Y65:Z65"/>
    <mergeCell ref="D64:G64"/>
    <mergeCell ref="H64:J64"/>
    <mergeCell ref="L64:N64"/>
    <mergeCell ref="O64:P64"/>
    <mergeCell ref="Q64:R64"/>
    <mergeCell ref="S64:U64"/>
    <mergeCell ref="V64:X64"/>
    <mergeCell ref="Y64:Z64"/>
    <mergeCell ref="D63:G63"/>
    <mergeCell ref="H63:J63"/>
    <mergeCell ref="L63:N63"/>
    <mergeCell ref="O63:P63"/>
    <mergeCell ref="Q63:R63"/>
    <mergeCell ref="S63:U63"/>
    <mergeCell ref="V63:X63"/>
    <mergeCell ref="Y63:Z63"/>
    <mergeCell ref="D62:G62"/>
    <mergeCell ref="H62:J62"/>
    <mergeCell ref="L62:N62"/>
    <mergeCell ref="O62:P62"/>
    <mergeCell ref="Q62:R62"/>
    <mergeCell ref="S62:U62"/>
    <mergeCell ref="V62:X62"/>
    <mergeCell ref="Y62:Z62"/>
    <mergeCell ref="D61:G61"/>
    <mergeCell ref="H61:J61"/>
    <mergeCell ref="L61:N61"/>
    <mergeCell ref="O61:P61"/>
    <mergeCell ref="Q61:R61"/>
    <mergeCell ref="S61:U61"/>
    <mergeCell ref="V61:X61"/>
    <mergeCell ref="Y61:Z61"/>
    <mergeCell ref="D60:G60"/>
    <mergeCell ref="H60:J60"/>
    <mergeCell ref="L60:N60"/>
    <mergeCell ref="O60:P60"/>
    <mergeCell ref="Q60:R60"/>
    <mergeCell ref="S60:U60"/>
    <mergeCell ref="V60:X60"/>
    <mergeCell ref="Y60:Z60"/>
    <mergeCell ref="D59:G59"/>
    <mergeCell ref="H59:J59"/>
    <mergeCell ref="L59:N59"/>
    <mergeCell ref="O59:P59"/>
    <mergeCell ref="Q59:R59"/>
    <mergeCell ref="S59:U59"/>
    <mergeCell ref="V59:X59"/>
    <mergeCell ref="Y59:Z59"/>
    <mergeCell ref="D58:G58"/>
    <mergeCell ref="H58:J58"/>
    <mergeCell ref="L58:N58"/>
    <mergeCell ref="O58:P58"/>
    <mergeCell ref="Q58:R58"/>
    <mergeCell ref="S58:U58"/>
    <mergeCell ref="V58:X58"/>
    <mergeCell ref="Y58:Z58"/>
    <mergeCell ref="D57:G57"/>
    <mergeCell ref="H57:J57"/>
    <mergeCell ref="L57:N57"/>
    <mergeCell ref="O57:P57"/>
    <mergeCell ref="Q57:R57"/>
    <mergeCell ref="S57:U57"/>
    <mergeCell ref="V57:X57"/>
    <mergeCell ref="Y57:Z57"/>
    <mergeCell ref="D56:G56"/>
    <mergeCell ref="H56:J56"/>
    <mergeCell ref="L56:N56"/>
    <mergeCell ref="O56:P56"/>
    <mergeCell ref="Q56:R56"/>
    <mergeCell ref="S56:U56"/>
    <mergeCell ref="V56:X56"/>
    <mergeCell ref="Y56:Z56"/>
    <mergeCell ref="D55:G55"/>
    <mergeCell ref="H55:J55"/>
    <mergeCell ref="L55:N55"/>
    <mergeCell ref="O55:P55"/>
    <mergeCell ref="Q55:R55"/>
    <mergeCell ref="S55:U55"/>
    <mergeCell ref="V55:X55"/>
    <mergeCell ref="Y55:Z55"/>
    <mergeCell ref="D54:G54"/>
    <mergeCell ref="H54:J54"/>
    <mergeCell ref="L54:N54"/>
    <mergeCell ref="O54:P54"/>
    <mergeCell ref="Q54:R54"/>
    <mergeCell ref="S54:U54"/>
    <mergeCell ref="V54:X54"/>
    <mergeCell ref="Y54:Z54"/>
    <mergeCell ref="D53:G53"/>
    <mergeCell ref="H53:J53"/>
    <mergeCell ref="L53:N53"/>
    <mergeCell ref="O53:P53"/>
    <mergeCell ref="Q53:R53"/>
    <mergeCell ref="S53:U53"/>
    <mergeCell ref="V53:X53"/>
    <mergeCell ref="Y53:Z53"/>
    <mergeCell ref="D52:G52"/>
    <mergeCell ref="H52:J52"/>
    <mergeCell ref="L52:N52"/>
    <mergeCell ref="O52:P52"/>
    <mergeCell ref="Q52:R52"/>
    <mergeCell ref="S52:U52"/>
    <mergeCell ref="V52:X52"/>
    <mergeCell ref="Y52:Z52"/>
    <mergeCell ref="D51:G51"/>
    <mergeCell ref="H51:J51"/>
    <mergeCell ref="L51:N51"/>
    <mergeCell ref="O51:P51"/>
    <mergeCell ref="Q51:R51"/>
    <mergeCell ref="S51:U51"/>
    <mergeCell ref="V51:X51"/>
    <mergeCell ref="Y51:Z51"/>
    <mergeCell ref="D50:G50"/>
    <mergeCell ref="H50:J50"/>
    <mergeCell ref="L50:N50"/>
    <mergeCell ref="O50:P50"/>
    <mergeCell ref="Q50:R50"/>
    <mergeCell ref="S50:U50"/>
    <mergeCell ref="V50:X50"/>
    <mergeCell ref="Y50:Z50"/>
    <mergeCell ref="D49:G49"/>
    <mergeCell ref="H49:J49"/>
    <mergeCell ref="L49:N49"/>
    <mergeCell ref="O49:P49"/>
    <mergeCell ref="Q49:R49"/>
    <mergeCell ref="S49:U49"/>
    <mergeCell ref="V49:X49"/>
    <mergeCell ref="Y49:Z49"/>
    <mergeCell ref="D48:G48"/>
    <mergeCell ref="H48:J48"/>
    <mergeCell ref="L48:N48"/>
    <mergeCell ref="O48:P48"/>
    <mergeCell ref="Q48:R48"/>
    <mergeCell ref="S48:U48"/>
    <mergeCell ref="V48:X48"/>
    <mergeCell ref="Y48:Z48"/>
    <mergeCell ref="D47:G47"/>
    <mergeCell ref="H47:J47"/>
    <mergeCell ref="L47:N47"/>
    <mergeCell ref="O47:P47"/>
    <mergeCell ref="Q47:R47"/>
    <mergeCell ref="S47:U47"/>
    <mergeCell ref="V47:X47"/>
    <mergeCell ref="Y47:Z47"/>
    <mergeCell ref="D46:G46"/>
    <mergeCell ref="H46:J46"/>
    <mergeCell ref="L46:N46"/>
    <mergeCell ref="O46:P46"/>
    <mergeCell ref="Q46:R46"/>
    <mergeCell ref="S46:U46"/>
    <mergeCell ref="V46:X46"/>
    <mergeCell ref="Y46:Z46"/>
    <mergeCell ref="D45:G45"/>
    <mergeCell ref="H45:J45"/>
    <mergeCell ref="L45:N45"/>
    <mergeCell ref="O45:P45"/>
    <mergeCell ref="Q45:R45"/>
    <mergeCell ref="S45:U45"/>
    <mergeCell ref="V45:X45"/>
    <mergeCell ref="Y45:Z45"/>
    <mergeCell ref="D44:G44"/>
    <mergeCell ref="H44:J44"/>
    <mergeCell ref="L44:N44"/>
    <mergeCell ref="O44:P44"/>
    <mergeCell ref="Q44:R44"/>
    <mergeCell ref="S44:U44"/>
    <mergeCell ref="V44:X44"/>
    <mergeCell ref="Y44:Z44"/>
    <mergeCell ref="D43:G43"/>
    <mergeCell ref="H43:J43"/>
    <mergeCell ref="L43:N43"/>
    <mergeCell ref="O43:P43"/>
    <mergeCell ref="Q43:R43"/>
    <mergeCell ref="S43:U43"/>
    <mergeCell ref="V43:X43"/>
    <mergeCell ref="Y43:Z43"/>
    <mergeCell ref="D42:G42"/>
    <mergeCell ref="H42:J42"/>
    <mergeCell ref="L42:N42"/>
    <mergeCell ref="O42:P42"/>
    <mergeCell ref="Q42:R42"/>
    <mergeCell ref="S42:U42"/>
    <mergeCell ref="V42:X42"/>
    <mergeCell ref="Y42:Z42"/>
    <mergeCell ref="D41:G41"/>
    <mergeCell ref="H41:J41"/>
    <mergeCell ref="L41:N41"/>
    <mergeCell ref="O41:P41"/>
    <mergeCell ref="Q41:R41"/>
    <mergeCell ref="S41:U41"/>
    <mergeCell ref="V41:X41"/>
    <mergeCell ref="Y41:Z41"/>
    <mergeCell ref="D40:G40"/>
    <mergeCell ref="H40:J40"/>
    <mergeCell ref="L40:N40"/>
    <mergeCell ref="O40:P40"/>
    <mergeCell ref="Q40:R40"/>
    <mergeCell ref="S40:U40"/>
    <mergeCell ref="V40:X40"/>
    <mergeCell ref="Y40:Z40"/>
    <mergeCell ref="D39:G39"/>
    <mergeCell ref="H39:J39"/>
    <mergeCell ref="L39:N39"/>
    <mergeCell ref="O39:P39"/>
    <mergeCell ref="Q39:R39"/>
    <mergeCell ref="S39:U39"/>
    <mergeCell ref="V39:X39"/>
    <mergeCell ref="Y39:Z39"/>
    <mergeCell ref="D38:G38"/>
    <mergeCell ref="H38:J38"/>
    <mergeCell ref="L38:N38"/>
    <mergeCell ref="O38:P38"/>
    <mergeCell ref="Q38:R38"/>
    <mergeCell ref="S38:U38"/>
    <mergeCell ref="V38:X38"/>
    <mergeCell ref="Y38:Z38"/>
    <mergeCell ref="D37:G37"/>
    <mergeCell ref="H37:J37"/>
    <mergeCell ref="L37:N37"/>
    <mergeCell ref="O37:P37"/>
    <mergeCell ref="Q37:R37"/>
    <mergeCell ref="S37:U37"/>
    <mergeCell ref="V37:X37"/>
    <mergeCell ref="Y37:Z37"/>
    <mergeCell ref="D36:G36"/>
    <mergeCell ref="H36:J36"/>
    <mergeCell ref="L36:N36"/>
    <mergeCell ref="O36:P36"/>
    <mergeCell ref="Q36:R36"/>
    <mergeCell ref="S36:U36"/>
    <mergeCell ref="V36:X36"/>
    <mergeCell ref="Y36:Z36"/>
    <mergeCell ref="D35:G35"/>
    <mergeCell ref="H35:J35"/>
    <mergeCell ref="L35:N35"/>
    <mergeCell ref="O35:P35"/>
    <mergeCell ref="Q35:R35"/>
    <mergeCell ref="S35:U35"/>
    <mergeCell ref="V35:X35"/>
    <mergeCell ref="Y35:Z35"/>
    <mergeCell ref="D34:G34"/>
    <mergeCell ref="H34:J34"/>
    <mergeCell ref="L34:N34"/>
    <mergeCell ref="O34:P34"/>
    <mergeCell ref="Q34:R34"/>
    <mergeCell ref="S34:U34"/>
    <mergeCell ref="V34:X34"/>
    <mergeCell ref="Y34:Z34"/>
    <mergeCell ref="D33:G33"/>
    <mergeCell ref="H33:J33"/>
    <mergeCell ref="L33:N33"/>
    <mergeCell ref="O33:P33"/>
    <mergeCell ref="Q33:R33"/>
    <mergeCell ref="S33:U33"/>
    <mergeCell ref="V33:X33"/>
    <mergeCell ref="Y33:Z33"/>
    <mergeCell ref="D32:G32"/>
    <mergeCell ref="H32:J32"/>
    <mergeCell ref="L32:N32"/>
    <mergeCell ref="O32:P32"/>
    <mergeCell ref="Q32:R32"/>
    <mergeCell ref="S32:U32"/>
    <mergeCell ref="V32:X32"/>
    <mergeCell ref="Y32:Z32"/>
    <mergeCell ref="D31:G31"/>
    <mergeCell ref="H31:J31"/>
    <mergeCell ref="L31:N31"/>
    <mergeCell ref="O31:P31"/>
    <mergeCell ref="Q31:R31"/>
    <mergeCell ref="S31:U31"/>
    <mergeCell ref="V31:X31"/>
    <mergeCell ref="Y31:Z31"/>
    <mergeCell ref="D30:G30"/>
    <mergeCell ref="H30:J30"/>
    <mergeCell ref="L30:N30"/>
    <mergeCell ref="O30:P30"/>
    <mergeCell ref="Q30:R30"/>
    <mergeCell ref="S30:U30"/>
    <mergeCell ref="V30:X30"/>
    <mergeCell ref="Y30:Z30"/>
    <mergeCell ref="D29:G29"/>
    <mergeCell ref="H29:J29"/>
    <mergeCell ref="L29:N29"/>
    <mergeCell ref="O29:P29"/>
    <mergeCell ref="Q29:R29"/>
    <mergeCell ref="S29:U29"/>
    <mergeCell ref="V29:X29"/>
    <mergeCell ref="Y29:Z29"/>
    <mergeCell ref="D28:G28"/>
    <mergeCell ref="H28:J28"/>
    <mergeCell ref="L28:N28"/>
    <mergeCell ref="O28:P28"/>
    <mergeCell ref="Q28:R28"/>
    <mergeCell ref="S28:U28"/>
    <mergeCell ref="V28:X28"/>
    <mergeCell ref="Y28:Z28"/>
    <mergeCell ref="D27:G27"/>
    <mergeCell ref="H27:J27"/>
    <mergeCell ref="L27:N27"/>
    <mergeCell ref="O27:P27"/>
    <mergeCell ref="Q27:R27"/>
    <mergeCell ref="S27:U27"/>
    <mergeCell ref="V27:X27"/>
    <mergeCell ref="Y27:Z27"/>
    <mergeCell ref="D26:G26"/>
    <mergeCell ref="H26:J26"/>
    <mergeCell ref="L26:N26"/>
    <mergeCell ref="O26:P26"/>
    <mergeCell ref="Q26:R26"/>
    <mergeCell ref="S26:U26"/>
    <mergeCell ref="V26:X26"/>
    <mergeCell ref="Y26:Z26"/>
    <mergeCell ref="D25:G25"/>
    <mergeCell ref="H25:J25"/>
    <mergeCell ref="L25:N25"/>
    <mergeCell ref="O25:P25"/>
    <mergeCell ref="Q25:R25"/>
    <mergeCell ref="S25:U25"/>
    <mergeCell ref="V25:X25"/>
    <mergeCell ref="Y25:Z25"/>
    <mergeCell ref="D24:G24"/>
    <mergeCell ref="H24:J24"/>
    <mergeCell ref="L24:N24"/>
    <mergeCell ref="O24:P24"/>
    <mergeCell ref="Q24:R24"/>
    <mergeCell ref="S24:U24"/>
    <mergeCell ref="V24:X24"/>
    <mergeCell ref="Y24:Z24"/>
    <mergeCell ref="D23:G23"/>
    <mergeCell ref="H23:J23"/>
    <mergeCell ref="L23:N23"/>
    <mergeCell ref="O23:P23"/>
    <mergeCell ref="Q23:R23"/>
    <mergeCell ref="S23:U23"/>
    <mergeCell ref="V23:X23"/>
    <mergeCell ref="Y23:Z23"/>
    <mergeCell ref="D22:G22"/>
    <mergeCell ref="H22:J22"/>
    <mergeCell ref="L22:N22"/>
    <mergeCell ref="O22:P22"/>
    <mergeCell ref="Q22:R22"/>
    <mergeCell ref="S22:U22"/>
    <mergeCell ref="V22:X22"/>
    <mergeCell ref="Y22:Z22"/>
    <mergeCell ref="AC20:AD20"/>
    <mergeCell ref="D21:G21"/>
    <mergeCell ref="H21:J21"/>
    <mergeCell ref="L21:N21"/>
    <mergeCell ref="O21:P21"/>
    <mergeCell ref="Q21:R21"/>
    <mergeCell ref="S21:U21"/>
    <mergeCell ref="V21:X21"/>
    <mergeCell ref="Y21:Z21"/>
    <mergeCell ref="Q20:R20"/>
    <mergeCell ref="S20:U20"/>
    <mergeCell ref="V20:X20"/>
    <mergeCell ref="Y20:Z20"/>
    <mergeCell ref="D20:G20"/>
    <mergeCell ref="H20:J20"/>
    <mergeCell ref="L20:N20"/>
    <mergeCell ref="O20:P20"/>
    <mergeCell ref="V18:X19"/>
    <mergeCell ref="Y18:Z19"/>
    <mergeCell ref="AC18:AD18"/>
    <mergeCell ref="K18:K19"/>
    <mergeCell ref="L18:N19"/>
    <mergeCell ref="O18:P19"/>
    <mergeCell ref="Q18:R19"/>
    <mergeCell ref="S18:U19"/>
    <mergeCell ref="AC16:AD16"/>
    <mergeCell ref="B17:D17"/>
    <mergeCell ref="E17:H17"/>
    <mergeCell ref="I17:J17"/>
    <mergeCell ref="K17:N17"/>
    <mergeCell ref="R17:T17"/>
    <mergeCell ref="K16:N16"/>
    <mergeCell ref="O16:P17"/>
    <mergeCell ref="R16:T16"/>
    <mergeCell ref="U17:W17"/>
    <mergeCell ref="B18:B19"/>
    <mergeCell ref="C18:C19"/>
    <mergeCell ref="D18:G19"/>
    <mergeCell ref="H18:J19"/>
    <mergeCell ref="X17:Z17"/>
    <mergeCell ref="U15:W15"/>
    <mergeCell ref="X15:Z15"/>
    <mergeCell ref="B15:D15"/>
    <mergeCell ref="U16:W16"/>
    <mergeCell ref="X16:Z16"/>
    <mergeCell ref="E15:H15"/>
    <mergeCell ref="I15:J15"/>
    <mergeCell ref="K15:N15"/>
    <mergeCell ref="R15:T15"/>
    <mergeCell ref="B16:D16"/>
    <mergeCell ref="E16:H16"/>
    <mergeCell ref="I16:J16"/>
    <mergeCell ref="O14:P15"/>
    <mergeCell ref="R14:T14"/>
    <mergeCell ref="U14:W14"/>
    <mergeCell ref="X14:Z14"/>
    <mergeCell ref="B14:D14"/>
    <mergeCell ref="E14:H14"/>
    <mergeCell ref="I14:J14"/>
    <mergeCell ref="K14:N14"/>
    <mergeCell ref="AC13:AD13"/>
    <mergeCell ref="U12:W13"/>
    <mergeCell ref="X12:Z13"/>
    <mergeCell ref="O13:Q13"/>
    <mergeCell ref="K12:N12"/>
    <mergeCell ref="K13:N13"/>
    <mergeCell ref="O12:Q12"/>
    <mergeCell ref="R12:T13"/>
    <mergeCell ref="B13:D13"/>
    <mergeCell ref="E13:H13"/>
    <mergeCell ref="I13:J13"/>
    <mergeCell ref="T10:U10"/>
    <mergeCell ref="E10:L10"/>
    <mergeCell ref="M10:N10"/>
    <mergeCell ref="O10:S10"/>
    <mergeCell ref="B12:D12"/>
    <mergeCell ref="E12:H12"/>
    <mergeCell ref="I12:J12"/>
    <mergeCell ref="V10:Z10"/>
    <mergeCell ref="B11:D11"/>
    <mergeCell ref="E11:H11"/>
    <mergeCell ref="I11:J11"/>
    <mergeCell ref="K11:L11"/>
    <mergeCell ref="M11:N11"/>
    <mergeCell ref="O11:S11"/>
    <mergeCell ref="T11:U11"/>
    <mergeCell ref="V11:Z11"/>
    <mergeCell ref="B10:D10"/>
    <mergeCell ref="AC6:AG9"/>
    <mergeCell ref="B7:D9"/>
    <mergeCell ref="E7:H9"/>
    <mergeCell ref="I7:L7"/>
    <mergeCell ref="M7:N8"/>
    <mergeCell ref="O7:Z8"/>
    <mergeCell ref="I8:L9"/>
    <mergeCell ref="M9:N9"/>
    <mergeCell ref="O9:Z9"/>
    <mergeCell ref="B5:O5"/>
    <mergeCell ref="P5:S5"/>
    <mergeCell ref="U5:Y5"/>
    <mergeCell ref="B6:Z6"/>
    <mergeCell ref="B2:Z2"/>
    <mergeCell ref="B3:U3"/>
    <mergeCell ref="V3:Z3"/>
    <mergeCell ref="B4:Z4"/>
  </mergeCells>
  <dataValidations count="5">
    <dataValidation type="list" allowBlank="1" showInputMessage="1" showErrorMessage="1" sqref="C20:C69">
      <formula1>$AD$10:$AG$10</formula1>
    </dataValidation>
    <dataValidation type="list" allowBlank="1" showInputMessage="1" showErrorMessage="1" sqref="E11:H11">
      <formula1>$AE$18:$AG$18</formula1>
    </dataValidation>
    <dataValidation type="list" allowBlank="1" showInputMessage="1" showErrorMessage="1" sqref="K11:L11">
      <formula1>$AE$16:$AL$16</formula1>
    </dataValidation>
    <dataValidation type="list" allowBlank="1" showInputMessage="1" showErrorMessage="1" sqref="K16:N16 K17:N17">
      <formula1>$AE$20:$AJ$20</formula1>
    </dataValidation>
    <dataValidation type="list" allowBlank="1" showInputMessage="1" showErrorMessage="1" sqref="U5:Y5">
      <formula1>$AE$13:$AF$13</formula1>
    </dataValidation>
  </dataValidations>
  <printOptions/>
  <pageMargins left="0.75" right="0.75" top="1" bottom="1" header="0.512" footer="0.512"/>
  <pageSetup horizontalDpi="300" verticalDpi="300" orientation="portrait" paperSize="9" scale="35" r:id="rId1"/>
  <colBreaks count="1" manualBreakCount="1"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indexed="45"/>
    <pageSetUpPr fitToPage="1"/>
  </sheetPr>
  <dimension ref="A1:AM192"/>
  <sheetViews>
    <sheetView zoomScale="98" zoomScaleNormal="98" zoomScalePageLayoutView="0" workbookViewId="0" topLeftCell="A1">
      <selection activeCell="S6" sqref="S6:AB6"/>
    </sheetView>
  </sheetViews>
  <sheetFormatPr defaultColWidth="9.00390625" defaultRowHeight="13.5"/>
  <cols>
    <col min="1" max="31" width="3.625" style="207" customWidth="1"/>
    <col min="32" max="16384" width="9.00390625" style="204" customWidth="1"/>
  </cols>
  <sheetData>
    <row r="1" spans="1:31" ht="6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ht="30" customHeight="1">
      <c r="A2" s="1489" t="s">
        <v>43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204"/>
      <c r="AD2" s="204"/>
      <c r="AE2" s="204"/>
    </row>
    <row r="3" spans="1:31" ht="4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</row>
    <row r="4" spans="1:28" s="212" customFormat="1" ht="24.75" customHeight="1">
      <c r="A4" s="1514" t="s">
        <v>313</v>
      </c>
      <c r="B4" s="1514"/>
      <c r="C4" s="1514"/>
      <c r="D4" s="1503"/>
      <c r="E4" s="1503"/>
      <c r="F4" s="1503"/>
      <c r="G4" s="1503"/>
      <c r="H4" s="1503"/>
      <c r="I4" s="1503"/>
      <c r="J4" s="1503"/>
      <c r="K4" s="1503"/>
      <c r="L4" s="1503"/>
      <c r="M4" s="1503"/>
      <c r="N4" s="1503"/>
      <c r="O4" s="1503"/>
      <c r="P4" s="1503"/>
      <c r="Q4" s="1503"/>
      <c r="R4" s="1503"/>
      <c r="S4" s="1503"/>
      <c r="T4" s="1503"/>
      <c r="U4" s="1503"/>
      <c r="V4" s="1503"/>
      <c r="W4" s="1503"/>
      <c r="X4" s="1503"/>
      <c r="Y4" s="1503"/>
      <c r="Z4" s="1503"/>
      <c r="AA4" s="1503"/>
      <c r="AB4" s="1503"/>
    </row>
    <row r="5" spans="1:39" s="212" customFormat="1" ht="24.75" customHeight="1">
      <c r="A5" s="1514" t="s">
        <v>314</v>
      </c>
      <c r="B5" s="1514"/>
      <c r="C5" s="1514"/>
      <c r="D5" s="1504"/>
      <c r="E5" s="1504"/>
      <c r="F5" s="1504"/>
      <c r="G5" s="1504"/>
      <c r="H5" s="1504"/>
      <c r="I5" s="1504"/>
      <c r="J5" s="213" t="s">
        <v>129</v>
      </c>
      <c r="L5" s="1497" t="s">
        <v>315</v>
      </c>
      <c r="M5" s="1497"/>
      <c r="N5" s="1491"/>
      <c r="O5" s="1491"/>
      <c r="P5" s="1491"/>
      <c r="Q5" s="1491"/>
      <c r="R5" s="1491"/>
      <c r="S5" s="1491"/>
      <c r="T5" s="213" t="s">
        <v>129</v>
      </c>
      <c r="AG5" s="1515"/>
      <c r="AH5" s="1515"/>
      <c r="AI5" s="1515"/>
      <c r="AJ5" s="1515"/>
      <c r="AK5" s="1515"/>
      <c r="AL5" s="1515"/>
      <c r="AM5" s="215"/>
    </row>
    <row r="6" spans="1:28" s="212" customFormat="1" ht="24.75" customHeight="1">
      <c r="A6" s="1514" t="s">
        <v>316</v>
      </c>
      <c r="B6" s="1514"/>
      <c r="C6" s="1514"/>
      <c r="D6" s="216" t="s">
        <v>338</v>
      </c>
      <c r="E6" s="1516"/>
      <c r="F6" s="1516"/>
      <c r="G6" s="1516"/>
      <c r="H6" s="1516"/>
      <c r="I6" s="1516"/>
      <c r="J6" s="1516"/>
      <c r="K6" s="1516"/>
      <c r="L6" s="1516"/>
      <c r="M6" s="1516"/>
      <c r="N6" s="1516"/>
      <c r="O6" s="214"/>
      <c r="P6" s="205" t="s">
        <v>317</v>
      </c>
      <c r="Q6" s="214"/>
      <c r="R6" s="216" t="s">
        <v>339</v>
      </c>
      <c r="S6" s="1516"/>
      <c r="T6" s="1516"/>
      <c r="U6" s="1516"/>
      <c r="V6" s="1516"/>
      <c r="W6" s="1516"/>
      <c r="X6" s="1516"/>
      <c r="Y6" s="1516"/>
      <c r="Z6" s="1516"/>
      <c r="AA6" s="1516"/>
      <c r="AB6" s="1516"/>
    </row>
    <row r="7" spans="1:28" s="212" customFormat="1" ht="24.75" customHeight="1">
      <c r="A7" s="1514" t="s">
        <v>318</v>
      </c>
      <c r="B7" s="1514"/>
      <c r="C7" s="1514"/>
      <c r="D7" s="1498"/>
      <c r="E7" s="1498"/>
      <c r="F7" s="217" t="s">
        <v>341</v>
      </c>
      <c r="G7" s="1498"/>
      <c r="H7" s="1498"/>
      <c r="I7" s="218"/>
      <c r="J7" s="1498" t="s">
        <v>342</v>
      </c>
      <c r="K7" s="1498"/>
      <c r="L7" s="1498"/>
      <c r="M7" s="1498" t="s">
        <v>342</v>
      </c>
      <c r="N7" s="1498"/>
      <c r="O7" s="1498"/>
      <c r="P7" s="205" t="s">
        <v>340</v>
      </c>
      <c r="Q7" s="1498" t="s">
        <v>343</v>
      </c>
      <c r="R7" s="1498"/>
      <c r="S7" s="1498"/>
      <c r="T7" s="1498" t="s">
        <v>343</v>
      </c>
      <c r="U7" s="1498"/>
      <c r="V7" s="1498"/>
      <c r="X7" s="1495" t="s">
        <v>346</v>
      </c>
      <c r="Y7" s="1495"/>
      <c r="Z7" s="1494" t="s">
        <v>343</v>
      </c>
      <c r="AA7" s="1494"/>
      <c r="AB7" s="1494"/>
    </row>
    <row r="8" spans="1:23" s="212" customFormat="1" ht="24.75" customHeight="1">
      <c r="A8" s="1514" t="s">
        <v>319</v>
      </c>
      <c r="B8" s="1514"/>
      <c r="C8" s="1514"/>
      <c r="D8" s="1499"/>
      <c r="E8" s="1499"/>
      <c r="F8" s="1499"/>
      <c r="G8" s="212" t="s">
        <v>325</v>
      </c>
      <c r="H8" s="1491"/>
      <c r="I8" s="1499"/>
      <c r="J8" s="212" t="s">
        <v>344</v>
      </c>
      <c r="K8" s="1491"/>
      <c r="L8" s="1491"/>
      <c r="M8" s="212" t="s">
        <v>348</v>
      </c>
      <c r="N8" s="1491"/>
      <c r="O8" s="1499"/>
      <c r="P8" s="212" t="s">
        <v>347</v>
      </c>
      <c r="Q8" s="1499"/>
      <c r="R8" s="1491"/>
      <c r="S8" s="212" t="s">
        <v>129</v>
      </c>
      <c r="T8" s="1496" t="s">
        <v>345</v>
      </c>
      <c r="U8" s="1496"/>
      <c r="V8" s="1496"/>
      <c r="W8" s="1496"/>
    </row>
    <row r="9" spans="1:28" s="212" customFormat="1" ht="24.75" customHeight="1">
      <c r="A9" s="1514" t="s">
        <v>320</v>
      </c>
      <c r="B9" s="1514"/>
      <c r="C9" s="1514"/>
      <c r="D9" s="1499"/>
      <c r="E9" s="1499"/>
      <c r="F9" s="1499"/>
      <c r="G9" s="1499"/>
      <c r="H9" s="1499"/>
      <c r="I9" s="1499"/>
      <c r="J9" s="1499"/>
      <c r="K9" s="1499"/>
      <c r="L9" s="1499"/>
      <c r="M9" s="1499"/>
      <c r="N9" s="1499"/>
      <c r="O9" s="1499"/>
      <c r="P9" s="1499"/>
      <c r="Q9" s="1499"/>
      <c r="R9" s="1499"/>
      <c r="S9" s="1499"/>
      <c r="T9" s="1499"/>
      <c r="U9" s="1499"/>
      <c r="V9" s="1499"/>
      <c r="W9" s="1499"/>
      <c r="X9" s="1499"/>
      <c r="Y9" s="1499"/>
      <c r="Z9" s="1499"/>
      <c r="AA9" s="1499"/>
      <c r="AB9" s="1499"/>
    </row>
    <row r="10" spans="1:28" s="212" customFormat="1" ht="24.75" customHeight="1">
      <c r="A10" s="1514" t="s">
        <v>125</v>
      </c>
      <c r="B10" s="1514"/>
      <c r="C10" s="1514"/>
      <c r="D10" s="1491"/>
      <c r="E10" s="1491"/>
      <c r="F10" s="1491"/>
      <c r="G10" s="1491"/>
      <c r="H10" s="1491"/>
      <c r="I10" s="1491"/>
      <c r="J10" s="1497" t="s">
        <v>349</v>
      </c>
      <c r="K10" s="1497"/>
      <c r="L10" s="1491"/>
      <c r="M10" s="1491"/>
      <c r="N10" s="1491"/>
      <c r="O10" s="1493" t="s">
        <v>350</v>
      </c>
      <c r="P10" s="1493"/>
      <c r="Q10" s="1493"/>
      <c r="R10" s="1491"/>
      <c r="S10" s="1491"/>
      <c r="T10" s="1491"/>
      <c r="U10" s="1491"/>
      <c r="V10" s="1491"/>
      <c r="W10" s="1491"/>
      <c r="X10" s="1497" t="s">
        <v>349</v>
      </c>
      <c r="Y10" s="1497"/>
      <c r="Z10" s="1491"/>
      <c r="AA10" s="1491"/>
      <c r="AB10" s="1491"/>
    </row>
    <row r="11" spans="1:28" s="212" customFormat="1" ht="24.75" customHeight="1">
      <c r="A11" s="1514" t="s">
        <v>321</v>
      </c>
      <c r="B11" s="1514"/>
      <c r="C11" s="1514"/>
      <c r="D11" s="1491"/>
      <c r="E11" s="1491"/>
      <c r="F11" s="1491"/>
      <c r="G11" s="1491"/>
      <c r="H11" s="1491"/>
      <c r="I11" s="1491"/>
      <c r="J11" s="1492" t="s">
        <v>349</v>
      </c>
      <c r="K11" s="1492"/>
      <c r="L11" s="1491"/>
      <c r="M11" s="1491"/>
      <c r="N11" s="1491"/>
      <c r="O11" s="1490" t="s">
        <v>41</v>
      </c>
      <c r="P11" s="1490"/>
      <c r="Q11" s="1490"/>
      <c r="R11" s="1491"/>
      <c r="S11" s="1491"/>
      <c r="T11" s="1491"/>
      <c r="U11" s="1491"/>
      <c r="V11" s="1491"/>
      <c r="W11" s="1491"/>
      <c r="X11" s="1492" t="s">
        <v>349</v>
      </c>
      <c r="Y11" s="1492"/>
      <c r="Z11" s="1491"/>
      <c r="AA11" s="1491"/>
      <c r="AB11" s="1491"/>
    </row>
    <row r="12" s="212" customFormat="1" ht="4.5" customHeight="1"/>
    <row r="13" s="212" customFormat="1" ht="24.75" customHeight="1">
      <c r="A13" s="212" t="s">
        <v>322</v>
      </c>
    </row>
    <row r="14" spans="1:31" ht="24.75" customHeight="1">
      <c r="A14" s="1511"/>
      <c r="B14" s="1511"/>
      <c r="C14" s="1511"/>
      <c r="D14" s="1511"/>
      <c r="E14" s="1511"/>
      <c r="F14" s="1511"/>
      <c r="G14" s="1511"/>
      <c r="H14" s="1511"/>
      <c r="I14" s="1511"/>
      <c r="J14" s="1511"/>
      <c r="K14" s="1511"/>
      <c r="L14" s="1511"/>
      <c r="M14" s="1511"/>
      <c r="N14" s="1511"/>
      <c r="O14" s="1511"/>
      <c r="P14" s="1511"/>
      <c r="Q14" s="1511"/>
      <c r="R14" s="1511"/>
      <c r="S14" s="1511"/>
      <c r="T14" s="1511"/>
      <c r="U14" s="1511"/>
      <c r="V14" s="1511"/>
      <c r="W14" s="1511"/>
      <c r="X14" s="1511"/>
      <c r="Y14" s="1511"/>
      <c r="Z14" s="1511"/>
      <c r="AA14" s="1511"/>
      <c r="AB14" s="1511"/>
      <c r="AC14" s="204"/>
      <c r="AD14" s="204"/>
      <c r="AE14" s="204"/>
    </row>
    <row r="15" spans="1:31" ht="24.75" customHeight="1">
      <c r="A15" s="1511"/>
      <c r="B15" s="1511"/>
      <c r="C15" s="1511"/>
      <c r="D15" s="1511"/>
      <c r="E15" s="1511"/>
      <c r="F15" s="1511"/>
      <c r="G15" s="1511"/>
      <c r="H15" s="1511"/>
      <c r="I15" s="1511"/>
      <c r="J15" s="1511"/>
      <c r="K15" s="1511"/>
      <c r="L15" s="1511"/>
      <c r="M15" s="1511"/>
      <c r="N15" s="1511"/>
      <c r="O15" s="1511"/>
      <c r="P15" s="1511"/>
      <c r="Q15" s="1511"/>
      <c r="R15" s="1511"/>
      <c r="S15" s="1511"/>
      <c r="T15" s="1511"/>
      <c r="U15" s="1511"/>
      <c r="V15" s="1511"/>
      <c r="W15" s="1511"/>
      <c r="X15" s="1511"/>
      <c r="Y15" s="1511"/>
      <c r="Z15" s="1511"/>
      <c r="AA15" s="1511"/>
      <c r="AB15" s="1511"/>
      <c r="AC15" s="204"/>
      <c r="AD15" s="204"/>
      <c r="AE15" s="204"/>
    </row>
    <row r="16" spans="1:31" ht="4.5" customHeight="1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</row>
    <row r="17" spans="1:31" ht="24.75" customHeight="1">
      <c r="A17" s="1506" t="s">
        <v>329</v>
      </c>
      <c r="B17" s="1506"/>
      <c r="C17" s="1506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</row>
    <row r="18" spans="1:31" ht="24.75" customHeight="1">
      <c r="A18" s="1507" t="s">
        <v>334</v>
      </c>
      <c r="B18" s="1508"/>
      <c r="C18" s="1508"/>
      <c r="D18" s="1509" t="s">
        <v>330</v>
      </c>
      <c r="E18" s="1509"/>
      <c r="F18" s="1509"/>
      <c r="G18" s="1509" t="s">
        <v>150</v>
      </c>
      <c r="H18" s="1509"/>
      <c r="I18" s="1509" t="s">
        <v>161</v>
      </c>
      <c r="J18" s="1509"/>
      <c r="K18" s="1509"/>
      <c r="L18" s="1509"/>
      <c r="M18" s="1510" t="s">
        <v>207</v>
      </c>
      <c r="N18" s="1511"/>
      <c r="O18" s="1512" t="s">
        <v>333</v>
      </c>
      <c r="P18" s="1512"/>
      <c r="Q18" s="1512"/>
      <c r="R18" s="1512"/>
      <c r="S18" s="1512"/>
      <c r="T18" s="1512"/>
      <c r="U18" s="1512"/>
      <c r="V18" s="1512"/>
      <c r="W18" s="1512"/>
      <c r="X18" s="1512"/>
      <c r="Y18" s="1512"/>
      <c r="Z18" s="1512"/>
      <c r="AA18" s="1512"/>
      <c r="AB18" s="1512"/>
      <c r="AC18" s="208"/>
      <c r="AD18" s="208"/>
      <c r="AE18" s="204"/>
    </row>
    <row r="19" spans="1:31" ht="24.75" customHeight="1">
      <c r="A19" s="209">
        <v>1</v>
      </c>
      <c r="B19" s="1501"/>
      <c r="C19" s="1505"/>
      <c r="D19" s="1502"/>
      <c r="E19" s="1502"/>
      <c r="F19" s="1502"/>
      <c r="G19" s="1502"/>
      <c r="H19" s="1502"/>
      <c r="I19" s="1502"/>
      <c r="J19" s="1502"/>
      <c r="K19" s="1502"/>
      <c r="L19" s="1502"/>
      <c r="M19" s="211" t="s">
        <v>331</v>
      </c>
      <c r="N19" s="210"/>
      <c r="O19" s="210" t="s">
        <v>332</v>
      </c>
      <c r="P19" s="1505"/>
      <c r="Q19" s="1502"/>
      <c r="R19" s="1502"/>
      <c r="S19" s="1502"/>
      <c r="T19" s="1502"/>
      <c r="U19" s="1502"/>
      <c r="V19" s="1502"/>
      <c r="W19" s="1502"/>
      <c r="X19" s="1502"/>
      <c r="Y19" s="1502"/>
      <c r="Z19" s="1502"/>
      <c r="AA19" s="1502"/>
      <c r="AB19" s="1500"/>
      <c r="AC19" s="204"/>
      <c r="AD19" s="204"/>
      <c r="AE19" s="204"/>
    </row>
    <row r="20" spans="1:31" ht="24.75" customHeight="1">
      <c r="A20" s="209">
        <v>2</v>
      </c>
      <c r="B20" s="1501"/>
      <c r="C20" s="1505"/>
      <c r="D20" s="1502"/>
      <c r="E20" s="1502"/>
      <c r="F20" s="1502"/>
      <c r="G20" s="1502"/>
      <c r="H20" s="1502"/>
      <c r="I20" s="1502"/>
      <c r="J20" s="1502"/>
      <c r="K20" s="1502"/>
      <c r="L20" s="1502"/>
      <c r="M20" s="211" t="s">
        <v>331</v>
      </c>
      <c r="N20" s="210"/>
      <c r="O20" s="210" t="s">
        <v>332</v>
      </c>
      <c r="P20" s="1505"/>
      <c r="Q20" s="1502"/>
      <c r="R20" s="1502"/>
      <c r="S20" s="1502"/>
      <c r="T20" s="1502"/>
      <c r="U20" s="1502"/>
      <c r="V20" s="1502"/>
      <c r="W20" s="1502"/>
      <c r="X20" s="1502"/>
      <c r="Y20" s="1502"/>
      <c r="Z20" s="1502"/>
      <c r="AA20" s="1502"/>
      <c r="AB20" s="1500"/>
      <c r="AC20" s="204"/>
      <c r="AD20" s="204"/>
      <c r="AE20" s="204"/>
    </row>
    <row r="21" spans="1:31" ht="24.75" customHeight="1">
      <c r="A21" s="209">
        <v>3</v>
      </c>
      <c r="B21" s="1501"/>
      <c r="C21" s="1505"/>
      <c r="D21" s="1502"/>
      <c r="E21" s="1502"/>
      <c r="F21" s="1502"/>
      <c r="G21" s="1502"/>
      <c r="H21" s="1502"/>
      <c r="I21" s="1502"/>
      <c r="J21" s="1502"/>
      <c r="K21" s="1502"/>
      <c r="L21" s="1502"/>
      <c r="M21" s="211" t="s">
        <v>331</v>
      </c>
      <c r="N21" s="210"/>
      <c r="O21" s="210" t="s">
        <v>332</v>
      </c>
      <c r="P21" s="1505"/>
      <c r="Q21" s="1502"/>
      <c r="R21" s="1502"/>
      <c r="S21" s="1502"/>
      <c r="T21" s="1502"/>
      <c r="U21" s="1502"/>
      <c r="V21" s="1502"/>
      <c r="W21" s="1502"/>
      <c r="X21" s="1502"/>
      <c r="Y21" s="1502"/>
      <c r="Z21" s="1502"/>
      <c r="AA21" s="1502"/>
      <c r="AB21" s="1500"/>
      <c r="AC21" s="204"/>
      <c r="AD21" s="204"/>
      <c r="AE21" s="204"/>
    </row>
    <row r="22" spans="1:31" ht="24.75" customHeight="1">
      <c r="A22" s="209">
        <v>4</v>
      </c>
      <c r="B22" s="1501"/>
      <c r="C22" s="1505"/>
      <c r="D22" s="1502"/>
      <c r="E22" s="1502"/>
      <c r="F22" s="1502"/>
      <c r="G22" s="1502"/>
      <c r="H22" s="1502"/>
      <c r="I22" s="1502"/>
      <c r="J22" s="1502"/>
      <c r="K22" s="1502"/>
      <c r="L22" s="1502"/>
      <c r="M22" s="211" t="s">
        <v>331</v>
      </c>
      <c r="N22" s="210"/>
      <c r="O22" s="210" t="s">
        <v>332</v>
      </c>
      <c r="P22" s="1505"/>
      <c r="Q22" s="1502"/>
      <c r="R22" s="1502"/>
      <c r="S22" s="1502"/>
      <c r="T22" s="1502"/>
      <c r="U22" s="1502"/>
      <c r="V22" s="1502"/>
      <c r="W22" s="1502"/>
      <c r="X22" s="1502"/>
      <c r="Y22" s="1502"/>
      <c r="Z22" s="1502"/>
      <c r="AA22" s="1502"/>
      <c r="AB22" s="1500"/>
      <c r="AC22" s="204"/>
      <c r="AD22" s="204"/>
      <c r="AE22" s="204"/>
    </row>
    <row r="23" spans="1:31" ht="24.75" customHeight="1">
      <c r="A23" s="209">
        <v>5</v>
      </c>
      <c r="B23" s="1501"/>
      <c r="C23" s="1505"/>
      <c r="D23" s="1502"/>
      <c r="E23" s="1502"/>
      <c r="F23" s="1502"/>
      <c r="G23" s="1502"/>
      <c r="H23" s="1502"/>
      <c r="I23" s="1502"/>
      <c r="J23" s="1502"/>
      <c r="K23" s="1502"/>
      <c r="L23" s="1502"/>
      <c r="M23" s="211" t="s">
        <v>331</v>
      </c>
      <c r="N23" s="210"/>
      <c r="O23" s="210" t="s">
        <v>332</v>
      </c>
      <c r="P23" s="1505"/>
      <c r="Q23" s="1502"/>
      <c r="R23" s="1502"/>
      <c r="S23" s="1502"/>
      <c r="T23" s="1502"/>
      <c r="U23" s="1502"/>
      <c r="V23" s="1502"/>
      <c r="W23" s="1502"/>
      <c r="X23" s="1502"/>
      <c r="Y23" s="1502"/>
      <c r="Z23" s="1502"/>
      <c r="AA23" s="1502"/>
      <c r="AB23" s="1500"/>
      <c r="AC23" s="204"/>
      <c r="AD23" s="204"/>
      <c r="AE23" s="204"/>
    </row>
    <row r="24" spans="1:31" ht="24.75" customHeight="1">
      <c r="A24" s="209">
        <v>6</v>
      </c>
      <c r="B24" s="1501"/>
      <c r="C24" s="1505"/>
      <c r="D24" s="1502"/>
      <c r="E24" s="1502"/>
      <c r="F24" s="1502"/>
      <c r="G24" s="1502"/>
      <c r="H24" s="1502"/>
      <c r="I24" s="1502"/>
      <c r="J24" s="1502"/>
      <c r="K24" s="1502"/>
      <c r="L24" s="1502"/>
      <c r="M24" s="211" t="s">
        <v>331</v>
      </c>
      <c r="N24" s="210"/>
      <c r="O24" s="210" t="s">
        <v>332</v>
      </c>
      <c r="P24" s="1505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0"/>
      <c r="AC24" s="204"/>
      <c r="AD24" s="204"/>
      <c r="AE24" s="204"/>
    </row>
    <row r="25" spans="1:31" ht="24.75" customHeight="1">
      <c r="A25" s="209">
        <v>7</v>
      </c>
      <c r="B25" s="1501"/>
      <c r="C25" s="1505"/>
      <c r="D25" s="1502"/>
      <c r="E25" s="1502"/>
      <c r="F25" s="1502"/>
      <c r="G25" s="1502"/>
      <c r="H25" s="1502"/>
      <c r="I25" s="1502"/>
      <c r="J25" s="1502"/>
      <c r="K25" s="1502"/>
      <c r="L25" s="1502"/>
      <c r="M25" s="211" t="s">
        <v>331</v>
      </c>
      <c r="N25" s="210"/>
      <c r="O25" s="210" t="s">
        <v>332</v>
      </c>
      <c r="P25" s="1505"/>
      <c r="Q25" s="1502"/>
      <c r="R25" s="1502"/>
      <c r="S25" s="1502"/>
      <c r="T25" s="1502"/>
      <c r="U25" s="1502"/>
      <c r="V25" s="1502"/>
      <c r="W25" s="1502"/>
      <c r="X25" s="1502"/>
      <c r="Y25" s="1502"/>
      <c r="Z25" s="1502"/>
      <c r="AA25" s="1502"/>
      <c r="AB25" s="1500"/>
      <c r="AC25" s="204"/>
      <c r="AD25" s="204"/>
      <c r="AE25" s="204"/>
    </row>
    <row r="26" spans="1:31" ht="24.75" customHeight="1">
      <c r="A26" s="209">
        <v>8</v>
      </c>
      <c r="B26" s="1501"/>
      <c r="C26" s="1505"/>
      <c r="D26" s="1502"/>
      <c r="E26" s="1502"/>
      <c r="F26" s="1502"/>
      <c r="G26" s="1502"/>
      <c r="H26" s="1502"/>
      <c r="I26" s="1502"/>
      <c r="J26" s="1502"/>
      <c r="K26" s="1502"/>
      <c r="L26" s="1502"/>
      <c r="M26" s="211" t="s">
        <v>331</v>
      </c>
      <c r="N26" s="210"/>
      <c r="O26" s="210" t="s">
        <v>332</v>
      </c>
      <c r="P26" s="1505"/>
      <c r="Q26" s="1502"/>
      <c r="R26" s="1502"/>
      <c r="S26" s="1502"/>
      <c r="T26" s="1502"/>
      <c r="U26" s="1502"/>
      <c r="V26" s="1502"/>
      <c r="W26" s="1502"/>
      <c r="X26" s="1502"/>
      <c r="Y26" s="1502"/>
      <c r="Z26" s="1502"/>
      <c r="AA26" s="1502"/>
      <c r="AB26" s="1500"/>
      <c r="AC26" s="204"/>
      <c r="AD26" s="204"/>
      <c r="AE26" s="204"/>
    </row>
    <row r="27" spans="1:31" ht="4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</row>
    <row r="28" spans="1:31" ht="24.75" customHeight="1">
      <c r="A28" s="1506" t="s">
        <v>335</v>
      </c>
      <c r="B28" s="1506"/>
      <c r="C28" s="1506"/>
      <c r="D28" s="204"/>
      <c r="E28" s="204"/>
      <c r="F28" s="1513" t="s">
        <v>336</v>
      </c>
      <c r="G28" s="1513"/>
      <c r="H28" s="1513"/>
      <c r="I28" s="1513"/>
      <c r="J28" s="1513"/>
      <c r="K28" s="1513"/>
      <c r="L28" s="1513"/>
      <c r="M28" s="1513"/>
      <c r="N28" s="1513"/>
      <c r="O28" s="1513"/>
      <c r="P28" s="1513"/>
      <c r="Q28" s="1513"/>
      <c r="R28" s="1513"/>
      <c r="S28" s="1513"/>
      <c r="T28" s="1513"/>
      <c r="U28" s="1513"/>
      <c r="V28" s="1513"/>
      <c r="W28" s="1513"/>
      <c r="X28" s="1513"/>
      <c r="Y28" s="1513"/>
      <c r="Z28" s="1513"/>
      <c r="AA28" s="1513"/>
      <c r="AB28" s="1513"/>
      <c r="AC28" s="204"/>
      <c r="AD28" s="204"/>
      <c r="AE28" s="204"/>
    </row>
    <row r="29" spans="1:31" ht="24.75" customHeight="1">
      <c r="A29" s="1507" t="s">
        <v>334</v>
      </c>
      <c r="B29" s="1508"/>
      <c r="C29" s="1508"/>
      <c r="D29" s="1509" t="s">
        <v>330</v>
      </c>
      <c r="E29" s="1509"/>
      <c r="F29" s="1509"/>
      <c r="G29" s="1509" t="s">
        <v>150</v>
      </c>
      <c r="H29" s="1509"/>
      <c r="I29" s="1509" t="s">
        <v>161</v>
      </c>
      <c r="J29" s="1509"/>
      <c r="K29" s="1509"/>
      <c r="L29" s="1509"/>
      <c r="M29" s="1510" t="s">
        <v>207</v>
      </c>
      <c r="N29" s="1511"/>
      <c r="O29" s="1512" t="s">
        <v>337</v>
      </c>
      <c r="P29" s="1512"/>
      <c r="Q29" s="1512"/>
      <c r="R29" s="1512"/>
      <c r="S29" s="1512"/>
      <c r="T29" s="1512"/>
      <c r="U29" s="1512"/>
      <c r="V29" s="1512"/>
      <c r="W29" s="1512"/>
      <c r="X29" s="1512"/>
      <c r="Y29" s="1512"/>
      <c r="Z29" s="1512"/>
      <c r="AA29" s="1512"/>
      <c r="AB29" s="1512"/>
      <c r="AC29" s="204"/>
      <c r="AD29" s="204"/>
      <c r="AE29" s="204"/>
    </row>
    <row r="30" spans="1:31" ht="24.75" customHeight="1">
      <c r="A30" s="209">
        <v>1</v>
      </c>
      <c r="B30" s="1501"/>
      <c r="C30" s="1505"/>
      <c r="D30" s="1502"/>
      <c r="E30" s="1502"/>
      <c r="F30" s="1502"/>
      <c r="G30" s="1502"/>
      <c r="H30" s="1502"/>
      <c r="I30" s="1502"/>
      <c r="J30" s="1502"/>
      <c r="K30" s="1502"/>
      <c r="L30" s="1502"/>
      <c r="M30" s="1500"/>
      <c r="N30" s="1501"/>
      <c r="O30" s="1501"/>
      <c r="P30" s="1501"/>
      <c r="Q30" s="1501"/>
      <c r="R30" s="1501"/>
      <c r="S30" s="1501"/>
      <c r="T30" s="1501"/>
      <c r="U30" s="1501"/>
      <c r="V30" s="1501"/>
      <c r="W30" s="1501"/>
      <c r="X30" s="1501"/>
      <c r="Y30" s="1501"/>
      <c r="Z30" s="1501"/>
      <c r="AA30" s="1501"/>
      <c r="AB30" s="1501"/>
      <c r="AC30" s="204"/>
      <c r="AD30" s="204"/>
      <c r="AE30" s="204"/>
    </row>
    <row r="31" spans="1:31" ht="24.75" customHeight="1">
      <c r="A31" s="209">
        <v>2</v>
      </c>
      <c r="B31" s="1501"/>
      <c r="C31" s="1505"/>
      <c r="D31" s="1502"/>
      <c r="E31" s="1502"/>
      <c r="F31" s="1502"/>
      <c r="G31" s="1502"/>
      <c r="H31" s="1502"/>
      <c r="I31" s="1502"/>
      <c r="J31" s="1502"/>
      <c r="K31" s="1502"/>
      <c r="L31" s="1502"/>
      <c r="M31" s="1500"/>
      <c r="N31" s="1501"/>
      <c r="O31" s="1501"/>
      <c r="P31" s="1501"/>
      <c r="Q31" s="1501"/>
      <c r="R31" s="1501"/>
      <c r="S31" s="1501"/>
      <c r="T31" s="1501"/>
      <c r="U31" s="1501"/>
      <c r="V31" s="1501"/>
      <c r="W31" s="1501"/>
      <c r="X31" s="1501"/>
      <c r="Y31" s="1501"/>
      <c r="Z31" s="1501"/>
      <c r="AA31" s="1501"/>
      <c r="AB31" s="1501"/>
      <c r="AC31" s="204"/>
      <c r="AD31" s="204"/>
      <c r="AE31" s="204"/>
    </row>
    <row r="32" spans="1:31" ht="24.75" customHeight="1">
      <c r="A32" s="209">
        <v>3</v>
      </c>
      <c r="B32" s="1501"/>
      <c r="C32" s="1505"/>
      <c r="D32" s="1502"/>
      <c r="E32" s="1502"/>
      <c r="F32" s="1502"/>
      <c r="G32" s="1502"/>
      <c r="H32" s="1502"/>
      <c r="I32" s="1502"/>
      <c r="J32" s="1502"/>
      <c r="K32" s="1502"/>
      <c r="L32" s="1502"/>
      <c r="M32" s="1500"/>
      <c r="N32" s="1501"/>
      <c r="O32" s="1501"/>
      <c r="P32" s="1501"/>
      <c r="Q32" s="1501"/>
      <c r="R32" s="1501"/>
      <c r="S32" s="1501"/>
      <c r="T32" s="1501"/>
      <c r="U32" s="1501"/>
      <c r="V32" s="1501"/>
      <c r="W32" s="1501"/>
      <c r="X32" s="1501"/>
      <c r="Y32" s="1501"/>
      <c r="Z32" s="1501"/>
      <c r="AA32" s="1501"/>
      <c r="AB32" s="1501"/>
      <c r="AC32" s="204"/>
      <c r="AD32" s="204"/>
      <c r="AE32" s="204"/>
    </row>
    <row r="33" spans="1:31" ht="4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</row>
    <row r="34" spans="1:31" ht="24.75" customHeight="1">
      <c r="A34" s="204" t="s">
        <v>323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</row>
    <row r="35" spans="1:31" ht="24.75" customHeight="1">
      <c r="A35" s="1511"/>
      <c r="B35" s="1511"/>
      <c r="C35" s="1511"/>
      <c r="D35" s="1511"/>
      <c r="E35" s="1511"/>
      <c r="F35" s="1511"/>
      <c r="G35" s="1511"/>
      <c r="H35" s="1511"/>
      <c r="I35" s="1511"/>
      <c r="J35" s="1511"/>
      <c r="K35" s="1511"/>
      <c r="L35" s="1511"/>
      <c r="M35" s="1511"/>
      <c r="N35" s="1511"/>
      <c r="O35" s="1511"/>
      <c r="P35" s="1511"/>
      <c r="Q35" s="1511"/>
      <c r="R35" s="1511"/>
      <c r="S35" s="1511"/>
      <c r="T35" s="1511"/>
      <c r="U35" s="1511"/>
      <c r="V35" s="1511"/>
      <c r="W35" s="1511"/>
      <c r="X35" s="1511"/>
      <c r="Y35" s="1511"/>
      <c r="Z35" s="1511"/>
      <c r="AA35" s="1511"/>
      <c r="AB35" s="1511"/>
      <c r="AC35" s="204"/>
      <c r="AD35" s="204"/>
      <c r="AE35" s="204"/>
    </row>
    <row r="36" spans="1:31" ht="24.75" customHeight="1">
      <c r="A36" s="1511"/>
      <c r="B36" s="1511"/>
      <c r="C36" s="1511"/>
      <c r="D36" s="1511"/>
      <c r="E36" s="1511"/>
      <c r="F36" s="1511"/>
      <c r="G36" s="1511"/>
      <c r="H36" s="1511"/>
      <c r="I36" s="1511"/>
      <c r="J36" s="1511"/>
      <c r="K36" s="1511"/>
      <c r="L36" s="1511"/>
      <c r="M36" s="1511"/>
      <c r="N36" s="1511"/>
      <c r="O36" s="1511"/>
      <c r="P36" s="1511"/>
      <c r="Q36" s="1511"/>
      <c r="R36" s="1511"/>
      <c r="S36" s="1511"/>
      <c r="T36" s="1511"/>
      <c r="U36" s="1511"/>
      <c r="V36" s="1511"/>
      <c r="W36" s="1511"/>
      <c r="X36" s="1511"/>
      <c r="Y36" s="1511"/>
      <c r="Z36" s="1511"/>
      <c r="AA36" s="1511"/>
      <c r="AB36" s="1511"/>
      <c r="AC36" s="204"/>
      <c r="AD36" s="204"/>
      <c r="AE36" s="204"/>
    </row>
    <row r="37" spans="1:31" ht="24.75" customHeight="1">
      <c r="A37" s="1511"/>
      <c r="B37" s="1511"/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M37" s="1511"/>
      <c r="N37" s="1511"/>
      <c r="O37" s="1511"/>
      <c r="P37" s="1511"/>
      <c r="Q37" s="1511"/>
      <c r="R37" s="1511"/>
      <c r="S37" s="1511"/>
      <c r="T37" s="1511"/>
      <c r="U37" s="1511"/>
      <c r="V37" s="1511"/>
      <c r="W37" s="1511"/>
      <c r="X37" s="1511"/>
      <c r="Y37" s="1511"/>
      <c r="Z37" s="1511"/>
      <c r="AA37" s="1511"/>
      <c r="AB37" s="1511"/>
      <c r="AC37" s="204"/>
      <c r="AD37" s="204"/>
      <c r="AE37" s="204"/>
    </row>
    <row r="38" spans="1:31" ht="4.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</row>
    <row r="39" s="212" customFormat="1" ht="24.75" customHeight="1">
      <c r="A39" s="212" t="s">
        <v>324</v>
      </c>
    </row>
    <row r="40" spans="3:12" s="212" customFormat="1" ht="24.75" customHeight="1">
      <c r="C40" s="1499"/>
      <c r="D40" s="1499"/>
      <c r="E40" s="1499"/>
      <c r="F40" s="212" t="s">
        <v>325</v>
      </c>
      <c r="G40" s="1499"/>
      <c r="H40" s="1499"/>
      <c r="I40" s="212" t="s">
        <v>42</v>
      </c>
      <c r="J40" s="1499"/>
      <c r="K40" s="1499"/>
      <c r="L40" s="212" t="s">
        <v>348</v>
      </c>
    </row>
    <row r="41" spans="14:28" s="212" customFormat="1" ht="24.75" customHeight="1">
      <c r="N41" s="1514" t="s">
        <v>326</v>
      </c>
      <c r="O41" s="1514"/>
      <c r="P41" s="1514"/>
      <c r="Q41" s="1499"/>
      <c r="R41" s="1499"/>
      <c r="S41" s="1499"/>
      <c r="T41" s="1499"/>
      <c r="U41" s="1499"/>
      <c r="V41" s="1499"/>
      <c r="W41" s="1499"/>
      <c r="X41" s="1499"/>
      <c r="Y41" s="1499"/>
      <c r="Z41" s="1499"/>
      <c r="AA41" s="1499"/>
      <c r="AB41" s="1499"/>
    </row>
    <row r="42" spans="17:28" s="212" customFormat="1" ht="24.75" customHeight="1">
      <c r="Q42" s="1499"/>
      <c r="R42" s="1499"/>
      <c r="S42" s="1499"/>
      <c r="T42" s="1499"/>
      <c r="U42" s="1499"/>
      <c r="V42" s="1499"/>
      <c r="W42" s="1499"/>
      <c r="X42" s="1499"/>
      <c r="Y42" s="1499"/>
      <c r="Z42" s="1499"/>
      <c r="AA42" s="1499"/>
      <c r="AB42" s="1499"/>
    </row>
    <row r="43" spans="14:28" s="212" customFormat="1" ht="24.75" customHeight="1">
      <c r="N43" s="1514" t="s">
        <v>327</v>
      </c>
      <c r="O43" s="1514"/>
      <c r="P43" s="1514"/>
      <c r="Q43" s="1499"/>
      <c r="R43" s="1499"/>
      <c r="S43" s="1499"/>
      <c r="T43" s="1499"/>
      <c r="U43" s="1499"/>
      <c r="V43" s="1499"/>
      <c r="W43" s="1499"/>
      <c r="X43" s="1499"/>
      <c r="Y43" s="1499"/>
      <c r="Z43" s="1499"/>
      <c r="AA43" s="1499"/>
      <c r="AB43" s="1499"/>
    </row>
    <row r="44" spans="1:31" ht="24.75" customHeight="1">
      <c r="A44" s="204" t="s">
        <v>328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</row>
    <row r="45" spans="1:31" ht="19.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</row>
    <row r="46" spans="1:31" ht="19.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</row>
    <row r="47" spans="1:31" ht="19.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</row>
    <row r="48" spans="1:31" ht="19.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</row>
    <row r="49" spans="1:31" ht="19.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</row>
    <row r="50" spans="1:31" ht="19.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</row>
    <row r="51" spans="1:31" ht="19.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</row>
    <row r="52" spans="1:31" ht="19.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</row>
    <row r="53" spans="1:31" ht="19.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</row>
    <row r="54" spans="1:31" ht="19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</row>
    <row r="55" spans="1:31" ht="19.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</row>
    <row r="56" spans="1:31" ht="19.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</row>
    <row r="57" spans="1:31" ht="19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</row>
    <row r="58" spans="1:31" ht="19.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</row>
    <row r="59" spans="1:31" ht="19.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</row>
    <row r="60" spans="1:31" ht="19.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</row>
    <row r="61" spans="1:31" ht="19.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</row>
    <row r="62" spans="1:31" ht="19.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</row>
    <row r="63" spans="1:31" ht="19.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</row>
    <row r="64" spans="1:31" ht="19.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</row>
    <row r="65" spans="1:31" ht="19.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</row>
    <row r="66" spans="1:31" ht="19.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</row>
    <row r="67" spans="1:31" ht="19.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</row>
    <row r="68" spans="1:31" ht="19.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</row>
    <row r="69" spans="1:31" ht="19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</row>
    <row r="70" spans="1:31" ht="19.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</row>
    <row r="71" spans="1:31" ht="19.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</row>
    <row r="72" spans="1:31" ht="19.5" customHeight="1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</row>
    <row r="73" spans="1:31" ht="19.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</row>
    <row r="74" spans="1:31" ht="19.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</row>
    <row r="75" spans="1:31" ht="13.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</row>
    <row r="76" spans="1:31" ht="13.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</row>
    <row r="77" spans="1:31" ht="10.5" customHeight="1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</row>
    <row r="78" spans="1:31" ht="13.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</row>
    <row r="79" spans="1:31" ht="13.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</row>
    <row r="80" spans="1:31" ht="13.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</row>
    <row r="81" spans="1:31" ht="13.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</row>
    <row r="82" spans="1:31" ht="13.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</row>
    <row r="83" spans="1:31" ht="13.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</row>
    <row r="84" spans="1:31" ht="13.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</row>
    <row r="85" spans="1:31" ht="13.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1:31" ht="13.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</row>
    <row r="87" spans="1:31" ht="13.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</row>
    <row r="88" spans="1:31" ht="13.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</row>
    <row r="89" spans="1:31" ht="13.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</row>
    <row r="90" spans="1:31" ht="13.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</row>
    <row r="91" spans="1:31" ht="13.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</row>
    <row r="92" spans="1:31" ht="13.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</row>
    <row r="93" spans="1:31" ht="13.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</row>
    <row r="94" spans="1:31" ht="13.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</row>
    <row r="95" spans="1:31" ht="13.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</row>
    <row r="96" spans="1:31" ht="13.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</row>
    <row r="97" spans="1:31" ht="13.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</row>
    <row r="98" spans="1:31" ht="13.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</row>
    <row r="99" spans="1:31" ht="13.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1:31" ht="13.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</row>
    <row r="101" spans="1:31" ht="13.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</row>
    <row r="102" spans="1:31" ht="13.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</row>
    <row r="103" spans="1:31" ht="13.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</row>
    <row r="104" spans="1:31" ht="13.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</row>
    <row r="105" spans="1:31" ht="13.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</row>
    <row r="106" spans="1:31" ht="13.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</row>
    <row r="107" spans="1:31" ht="13.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</row>
    <row r="108" spans="1:31" ht="13.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</row>
    <row r="109" spans="1:31" ht="13.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</row>
    <row r="110" spans="1:31" ht="13.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</row>
    <row r="111" spans="1:31" ht="13.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</row>
    <row r="112" spans="1:31" ht="13.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</row>
    <row r="113" spans="1:31" ht="13.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</row>
    <row r="114" spans="1:31" ht="13.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</row>
    <row r="115" spans="1:31" ht="13.5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</row>
    <row r="116" spans="1:31" ht="13.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pans="1:31" ht="13.5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31" ht="13.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31" ht="13.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31" ht="13.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</row>
    <row r="121" spans="1:31" ht="13.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</row>
    <row r="122" spans="1:31" ht="13.5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31" ht="13.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31" ht="13.5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31" ht="13.5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</row>
    <row r="126" spans="1:31" ht="13.5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31" ht="13.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pans="1:31" ht="13.5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</row>
    <row r="129" spans="1:31" ht="13.5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</row>
    <row r="130" spans="1:31" ht="13.5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31" ht="13.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</row>
    <row r="132" spans="1:31" ht="13.5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</row>
    <row r="133" spans="1:31" ht="13.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</row>
    <row r="134" spans="1:31" ht="13.5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</row>
    <row r="135" spans="1:31" ht="13.5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</row>
    <row r="136" spans="1:31" ht="13.5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</row>
    <row r="137" spans="1:31" ht="13.5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</row>
    <row r="138" spans="1:31" ht="13.5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</row>
    <row r="139" spans="1:31" ht="13.5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</row>
    <row r="140" spans="1:31" ht="13.5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</row>
    <row r="141" spans="1:31" ht="13.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</row>
    <row r="142" spans="1:31" ht="13.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</row>
    <row r="143" spans="1:31" ht="13.5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</row>
    <row r="144" spans="1:31" ht="13.5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</row>
    <row r="145" spans="1:31" ht="13.5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</row>
    <row r="146" spans="1:31" ht="13.5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</row>
    <row r="147" spans="1:31" ht="13.5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</row>
    <row r="148" spans="1:31" ht="13.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</row>
    <row r="149" spans="1:31" ht="13.5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</row>
    <row r="150" spans="1:31" ht="13.5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</row>
    <row r="151" spans="1:31" ht="13.5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</row>
    <row r="152" spans="1:31" ht="13.5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</row>
    <row r="153" spans="1:31" ht="13.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</row>
    <row r="154" spans="1:31" ht="13.5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</row>
    <row r="155" spans="1:31" ht="13.5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</row>
    <row r="156" spans="1:31" ht="13.5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</row>
    <row r="157" spans="1:31" ht="13.5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</row>
    <row r="158" spans="1:31" ht="13.5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</row>
    <row r="159" spans="1:31" ht="13.5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</row>
    <row r="160" spans="1:31" ht="13.5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</row>
    <row r="161" spans="1:31" ht="13.5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</row>
    <row r="162" spans="1:31" ht="13.5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</row>
    <row r="163" spans="1:31" ht="13.5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</row>
    <row r="164" spans="1:31" ht="13.5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</row>
    <row r="165" spans="1:31" ht="13.5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</row>
    <row r="166" spans="1:31" ht="13.5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</row>
    <row r="167" spans="1:31" ht="13.5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</row>
    <row r="168" spans="1:31" ht="13.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</row>
    <row r="169" spans="1:31" ht="13.5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</row>
    <row r="170" spans="1:31" ht="13.5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</row>
    <row r="171" spans="1:31" ht="13.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</row>
    <row r="172" spans="1:31" ht="13.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</row>
    <row r="173" spans="1:31" ht="13.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</row>
    <row r="174" spans="1:31" ht="13.5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</row>
    <row r="175" spans="1:31" ht="13.5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</row>
    <row r="176" spans="1:31" ht="13.5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</row>
    <row r="177" spans="1:31" ht="13.5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</row>
    <row r="178" spans="1:31" ht="13.5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</row>
    <row r="179" spans="1:31" ht="13.5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</row>
    <row r="180" spans="1:31" ht="13.5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</row>
    <row r="181" spans="1:31" ht="13.5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</row>
    <row r="182" spans="1:31" ht="13.5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</row>
    <row r="183" spans="1:31" ht="13.5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</row>
    <row r="184" spans="1:31" ht="13.5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</row>
    <row r="185" spans="1:31" ht="13.5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</row>
    <row r="186" spans="1:31" ht="13.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</row>
    <row r="187" spans="1:31" ht="13.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</row>
    <row r="188" spans="1:31" ht="13.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</row>
    <row r="189" spans="1:31" ht="13.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</row>
    <row r="190" spans="1:31" ht="13.5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</row>
    <row r="191" spans="1:31" ht="13.5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</row>
    <row r="192" spans="1:31" ht="13.5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</row>
  </sheetData>
  <sheetProtection/>
  <mergeCells count="129">
    <mergeCell ref="C40:E40"/>
    <mergeCell ref="Q41:AB41"/>
    <mergeCell ref="Q42:AB42"/>
    <mergeCell ref="N43:P43"/>
    <mergeCell ref="G40:H40"/>
    <mergeCell ref="J40:K40"/>
    <mergeCell ref="N41:P41"/>
    <mergeCell ref="Q43:AB43"/>
    <mergeCell ref="AK5:AL5"/>
    <mergeCell ref="AG5:AJ5"/>
    <mergeCell ref="A17:C17"/>
    <mergeCell ref="A14:AB14"/>
    <mergeCell ref="A15:AB15"/>
    <mergeCell ref="A8:C8"/>
    <mergeCell ref="E6:N6"/>
    <mergeCell ref="S6:AB6"/>
    <mergeCell ref="D7:E7"/>
    <mergeCell ref="G7:H7"/>
    <mergeCell ref="I29:L29"/>
    <mergeCell ref="B20:C20"/>
    <mergeCell ref="B21:C21"/>
    <mergeCell ref="I18:L18"/>
    <mergeCell ref="I19:L19"/>
    <mergeCell ref="A18:C18"/>
    <mergeCell ref="B19:C19"/>
    <mergeCell ref="B24:C24"/>
    <mergeCell ref="B25:C25"/>
    <mergeCell ref="I22:L22"/>
    <mergeCell ref="B22:C22"/>
    <mergeCell ref="B23:C23"/>
    <mergeCell ref="D9:AB9"/>
    <mergeCell ref="A9:C9"/>
    <mergeCell ref="A10:C10"/>
    <mergeCell ref="A11:C11"/>
    <mergeCell ref="P19:AB19"/>
    <mergeCell ref="O18:AB18"/>
    <mergeCell ref="G19:H19"/>
    <mergeCell ref="D19:F19"/>
    <mergeCell ref="A36:AB36"/>
    <mergeCell ref="A37:AB37"/>
    <mergeCell ref="A35:AB35"/>
    <mergeCell ref="I32:L32"/>
    <mergeCell ref="B32:C32"/>
    <mergeCell ref="D32:F32"/>
    <mergeCell ref="G32:H32"/>
    <mergeCell ref="A4:C4"/>
    <mergeCell ref="A5:C5"/>
    <mergeCell ref="A6:C6"/>
    <mergeCell ref="A7:C7"/>
    <mergeCell ref="D21:F21"/>
    <mergeCell ref="G21:H21"/>
    <mergeCell ref="P21:AB21"/>
    <mergeCell ref="I20:L20"/>
    <mergeCell ref="I21:L21"/>
    <mergeCell ref="M18:N18"/>
    <mergeCell ref="D20:F20"/>
    <mergeCell ref="G20:H20"/>
    <mergeCell ref="P20:AB20"/>
    <mergeCell ref="D18:F18"/>
    <mergeCell ref="G18:H18"/>
    <mergeCell ref="D22:F22"/>
    <mergeCell ref="G22:H22"/>
    <mergeCell ref="P22:AB22"/>
    <mergeCell ref="D23:F23"/>
    <mergeCell ref="G23:H23"/>
    <mergeCell ref="P23:AB23"/>
    <mergeCell ref="I23:L23"/>
    <mergeCell ref="D24:F24"/>
    <mergeCell ref="G24:H24"/>
    <mergeCell ref="P24:AB24"/>
    <mergeCell ref="D25:F25"/>
    <mergeCell ref="G25:H25"/>
    <mergeCell ref="P25:AB25"/>
    <mergeCell ref="I24:L24"/>
    <mergeCell ref="I25:L25"/>
    <mergeCell ref="P26:AB26"/>
    <mergeCell ref="A28:C28"/>
    <mergeCell ref="A29:C29"/>
    <mergeCell ref="D29:F29"/>
    <mergeCell ref="G29:H29"/>
    <mergeCell ref="M29:N29"/>
    <mergeCell ref="O29:AB29"/>
    <mergeCell ref="F28:AB28"/>
    <mergeCell ref="I26:L26"/>
    <mergeCell ref="B26:C26"/>
    <mergeCell ref="B31:C31"/>
    <mergeCell ref="D31:F31"/>
    <mergeCell ref="G31:H31"/>
    <mergeCell ref="G26:H26"/>
    <mergeCell ref="B30:C30"/>
    <mergeCell ref="D30:F30"/>
    <mergeCell ref="G30:H30"/>
    <mergeCell ref="D26:F26"/>
    <mergeCell ref="D4:AB4"/>
    <mergeCell ref="D5:I5"/>
    <mergeCell ref="L5:M5"/>
    <mergeCell ref="N5:S5"/>
    <mergeCell ref="M30:AB30"/>
    <mergeCell ref="M31:AB31"/>
    <mergeCell ref="M32:AB32"/>
    <mergeCell ref="I30:L30"/>
    <mergeCell ref="I31:L31"/>
    <mergeCell ref="D8:F8"/>
    <mergeCell ref="H8:I8"/>
    <mergeCell ref="K8:L8"/>
    <mergeCell ref="N8:O8"/>
    <mergeCell ref="J10:K10"/>
    <mergeCell ref="L10:N10"/>
    <mergeCell ref="R10:W10"/>
    <mergeCell ref="M7:O7"/>
    <mergeCell ref="Q7:S7"/>
    <mergeCell ref="T7:V7"/>
    <mergeCell ref="Q8:R8"/>
    <mergeCell ref="J7:L7"/>
    <mergeCell ref="Z7:AB7"/>
    <mergeCell ref="X7:Y7"/>
    <mergeCell ref="T8:W8"/>
    <mergeCell ref="X10:Y10"/>
    <mergeCell ref="Z10:AB10"/>
    <mergeCell ref="A2:AB2"/>
    <mergeCell ref="O11:Q11"/>
    <mergeCell ref="R11:W11"/>
    <mergeCell ref="X11:Y11"/>
    <mergeCell ref="Z11:AB11"/>
    <mergeCell ref="D10:I10"/>
    <mergeCell ref="D11:I11"/>
    <mergeCell ref="J11:K11"/>
    <mergeCell ref="L11:N11"/>
    <mergeCell ref="O10:Q10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tabColor indexed="45"/>
    <pageSetUpPr fitToPage="1"/>
  </sheetPr>
  <dimension ref="A1:AM189"/>
  <sheetViews>
    <sheetView zoomScale="98" zoomScaleNormal="98" zoomScalePageLayoutView="0" workbookViewId="0" topLeftCell="A1">
      <selection activeCell="S6" sqref="S6:AB6"/>
    </sheetView>
  </sheetViews>
  <sheetFormatPr defaultColWidth="9.00390625" defaultRowHeight="13.5"/>
  <cols>
    <col min="1" max="31" width="3.625" style="207" customWidth="1"/>
    <col min="32" max="16384" width="9.00390625" style="204" customWidth="1"/>
  </cols>
  <sheetData>
    <row r="1" spans="1:31" ht="6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ht="30" customHeight="1">
      <c r="A2" s="1489" t="s">
        <v>46</v>
      </c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  <c r="Q2" s="1489"/>
      <c r="R2" s="1489"/>
      <c r="S2" s="1489"/>
      <c r="T2" s="1489"/>
      <c r="U2" s="1489"/>
      <c r="V2" s="1489"/>
      <c r="W2" s="1489"/>
      <c r="X2" s="1489"/>
      <c r="Y2" s="1489"/>
      <c r="Z2" s="1489"/>
      <c r="AA2" s="1489"/>
      <c r="AB2" s="1489"/>
      <c r="AC2" s="204"/>
      <c r="AD2" s="204"/>
      <c r="AE2" s="204"/>
    </row>
    <row r="3" spans="1:31" ht="4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</row>
    <row r="4" spans="1:28" s="212" customFormat="1" ht="24.75" customHeight="1">
      <c r="A4" s="1514" t="s">
        <v>313</v>
      </c>
      <c r="B4" s="1514"/>
      <c r="C4" s="1514"/>
      <c r="D4" s="1519"/>
      <c r="E4" s="1519"/>
      <c r="F4" s="1519"/>
      <c r="G4" s="1519"/>
      <c r="H4" s="1519"/>
      <c r="I4" s="1519"/>
      <c r="J4" s="1519"/>
      <c r="K4" s="1519"/>
      <c r="L4" s="1519"/>
      <c r="M4" s="1519"/>
      <c r="N4" s="1519"/>
      <c r="O4" s="1519"/>
      <c r="P4" s="1519"/>
      <c r="Q4" s="1519"/>
      <c r="R4" s="1519"/>
      <c r="S4" s="1519"/>
      <c r="T4" s="1519"/>
      <c r="U4" s="1519"/>
      <c r="V4" s="1519"/>
      <c r="W4" s="1519"/>
      <c r="X4" s="1519"/>
      <c r="Y4" s="1519"/>
      <c r="Z4" s="1519"/>
      <c r="AA4" s="1519"/>
      <c r="AB4" s="1519"/>
    </row>
    <row r="5" spans="1:39" s="212" customFormat="1" ht="24.75" customHeight="1">
      <c r="A5" s="1514" t="s">
        <v>314</v>
      </c>
      <c r="B5" s="1514"/>
      <c r="C5" s="1514"/>
      <c r="D5" s="1504"/>
      <c r="E5" s="1504"/>
      <c r="F5" s="1504"/>
      <c r="G5" s="1504"/>
      <c r="H5" s="1504"/>
      <c r="I5" s="1504"/>
      <c r="J5" s="213" t="s">
        <v>129</v>
      </c>
      <c r="L5" s="1497" t="s">
        <v>315</v>
      </c>
      <c r="M5" s="1497"/>
      <c r="N5" s="1491"/>
      <c r="O5" s="1491"/>
      <c r="P5" s="1491"/>
      <c r="Q5" s="1491"/>
      <c r="R5" s="1491"/>
      <c r="S5" s="1491"/>
      <c r="T5" s="213" t="s">
        <v>129</v>
      </c>
      <c r="AG5" s="1515"/>
      <c r="AH5" s="1515"/>
      <c r="AI5" s="1515"/>
      <c r="AJ5" s="1515"/>
      <c r="AK5" s="1515"/>
      <c r="AL5" s="1515"/>
      <c r="AM5" s="215"/>
    </row>
    <row r="6" spans="1:28" s="212" customFormat="1" ht="24.75" customHeight="1">
      <c r="A6" s="1514" t="s">
        <v>316</v>
      </c>
      <c r="B6" s="1514"/>
      <c r="C6" s="1514"/>
      <c r="D6" s="216" t="s">
        <v>44</v>
      </c>
      <c r="E6" s="1516"/>
      <c r="F6" s="1516"/>
      <c r="G6" s="1516"/>
      <c r="H6" s="1516"/>
      <c r="I6" s="1516"/>
      <c r="J6" s="1516"/>
      <c r="K6" s="1516"/>
      <c r="L6" s="1516"/>
      <c r="M6" s="1516"/>
      <c r="N6" s="1516"/>
      <c r="O6" s="214"/>
      <c r="P6" s="205" t="s">
        <v>317</v>
      </c>
      <c r="Q6" s="214"/>
      <c r="R6" s="216" t="s">
        <v>45</v>
      </c>
      <c r="S6" s="1516"/>
      <c r="T6" s="1516"/>
      <c r="U6" s="1516"/>
      <c r="V6" s="1516"/>
      <c r="W6" s="1516"/>
      <c r="X6" s="1516"/>
      <c r="Y6" s="1516"/>
      <c r="Z6" s="1516"/>
      <c r="AA6" s="1516"/>
      <c r="AB6" s="1516"/>
    </row>
    <row r="7" spans="1:28" s="212" customFormat="1" ht="24.75" customHeight="1">
      <c r="A7" s="1514" t="s">
        <v>319</v>
      </c>
      <c r="B7" s="1514"/>
      <c r="C7" s="1514"/>
      <c r="D7" s="1499"/>
      <c r="E7" s="1499"/>
      <c r="F7" s="1499"/>
      <c r="G7" s="212" t="s">
        <v>325</v>
      </c>
      <c r="H7" s="1491"/>
      <c r="I7" s="1499"/>
      <c r="J7" s="212" t="s">
        <v>344</v>
      </c>
      <c r="K7" s="1491"/>
      <c r="L7" s="1491"/>
      <c r="M7" s="212" t="s">
        <v>348</v>
      </c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</row>
    <row r="8" spans="1:28" s="212" customFormat="1" ht="24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s="212" customFormat="1" ht="24.75" customHeight="1">
      <c r="A9" s="219" t="s">
        <v>47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24.75" customHeight="1">
      <c r="A10" s="1518"/>
      <c r="B10" s="1518"/>
      <c r="C10" s="1518"/>
      <c r="D10" s="1518"/>
      <c r="E10" s="1518"/>
      <c r="F10" s="1518"/>
      <c r="G10" s="1518"/>
      <c r="H10" s="1518"/>
      <c r="I10" s="1518"/>
      <c r="J10" s="1518"/>
      <c r="K10" s="1518"/>
      <c r="L10" s="1518"/>
      <c r="M10" s="1518"/>
      <c r="N10" s="1518"/>
      <c r="O10" s="1518"/>
      <c r="P10" s="1518"/>
      <c r="Q10" s="1518"/>
      <c r="R10" s="1518"/>
      <c r="S10" s="1518"/>
      <c r="T10" s="1518"/>
      <c r="U10" s="1518"/>
      <c r="V10" s="1518"/>
      <c r="W10" s="1518"/>
      <c r="X10" s="1518"/>
      <c r="Y10" s="1518"/>
      <c r="Z10" s="1518"/>
      <c r="AA10" s="1518"/>
      <c r="AB10" s="1518"/>
    </row>
    <row r="11" spans="1:28" ht="24.75" customHeight="1">
      <c r="A11" s="1517"/>
      <c r="B11" s="1517"/>
      <c r="C11" s="1517"/>
      <c r="D11" s="1517"/>
      <c r="E11" s="1517"/>
      <c r="F11" s="1517"/>
      <c r="G11" s="1517"/>
      <c r="H11" s="1517"/>
      <c r="I11" s="1517"/>
      <c r="J11" s="1517"/>
      <c r="K11" s="1517"/>
      <c r="L11" s="1517"/>
      <c r="M11" s="1517"/>
      <c r="N11" s="1517"/>
      <c r="O11" s="1517"/>
      <c r="P11" s="1517"/>
      <c r="Q11" s="1517"/>
      <c r="R11" s="1517"/>
      <c r="S11" s="1517"/>
      <c r="T11" s="1517"/>
      <c r="U11" s="1517"/>
      <c r="V11" s="1517"/>
      <c r="W11" s="1517"/>
      <c r="X11" s="1517"/>
      <c r="Y11" s="1517"/>
      <c r="Z11" s="1517"/>
      <c r="AA11" s="1517"/>
      <c r="AB11" s="1517"/>
    </row>
    <row r="12" spans="1:28" ht="24.75" customHeight="1">
      <c r="A12" s="1517"/>
      <c r="B12" s="1517"/>
      <c r="C12" s="1517"/>
      <c r="D12" s="1517"/>
      <c r="E12" s="1517"/>
      <c r="F12" s="1517"/>
      <c r="G12" s="1517"/>
      <c r="H12" s="1517"/>
      <c r="I12" s="1517"/>
      <c r="J12" s="1517"/>
      <c r="K12" s="1517"/>
      <c r="L12" s="1517"/>
      <c r="M12" s="1517"/>
      <c r="N12" s="1517"/>
      <c r="O12" s="1517"/>
      <c r="P12" s="1517"/>
      <c r="Q12" s="1517"/>
      <c r="R12" s="1517"/>
      <c r="S12" s="1517"/>
      <c r="T12" s="1517"/>
      <c r="U12" s="1517"/>
      <c r="V12" s="1517"/>
      <c r="W12" s="1517"/>
      <c r="X12" s="1517"/>
      <c r="Y12" s="1517"/>
      <c r="Z12" s="1517"/>
      <c r="AA12" s="1517"/>
      <c r="AB12" s="1517"/>
    </row>
    <row r="13" spans="1:28" ht="24.75" customHeight="1">
      <c r="A13" s="1518"/>
      <c r="B13" s="1518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</row>
    <row r="14" spans="1:28" ht="24.75" customHeight="1">
      <c r="A14" s="1517"/>
      <c r="B14" s="1517"/>
      <c r="C14" s="1517"/>
      <c r="D14" s="1517"/>
      <c r="E14" s="1517"/>
      <c r="F14" s="1517"/>
      <c r="G14" s="1517"/>
      <c r="H14" s="1517"/>
      <c r="I14" s="1517"/>
      <c r="J14" s="1517"/>
      <c r="K14" s="1517"/>
      <c r="L14" s="1517"/>
      <c r="M14" s="1517"/>
      <c r="N14" s="1517"/>
      <c r="O14" s="1517"/>
      <c r="P14" s="1517"/>
      <c r="Q14" s="1517"/>
      <c r="R14" s="1517"/>
      <c r="S14" s="1517"/>
      <c r="T14" s="1517"/>
      <c r="U14" s="1517"/>
      <c r="V14" s="1517"/>
      <c r="W14" s="1517"/>
      <c r="X14" s="1517"/>
      <c r="Y14" s="1517"/>
      <c r="Z14" s="1517"/>
      <c r="AA14" s="1517"/>
      <c r="AB14" s="1517"/>
    </row>
    <row r="15" spans="1:28" ht="24.75" customHeight="1">
      <c r="A15" s="1517"/>
      <c r="B15" s="1517"/>
      <c r="C15" s="1517"/>
      <c r="D15" s="1517"/>
      <c r="E15" s="1517"/>
      <c r="F15" s="1517"/>
      <c r="G15" s="1517"/>
      <c r="H15" s="1517"/>
      <c r="I15" s="1517"/>
      <c r="J15" s="1517"/>
      <c r="K15" s="1517"/>
      <c r="L15" s="1517"/>
      <c r="M15" s="1517"/>
      <c r="N15" s="1517"/>
      <c r="O15" s="1517"/>
      <c r="P15" s="1517"/>
      <c r="Q15" s="1517"/>
      <c r="R15" s="1517"/>
      <c r="S15" s="1517"/>
      <c r="T15" s="1517"/>
      <c r="U15" s="1517"/>
      <c r="V15" s="1517"/>
      <c r="W15" s="1517"/>
      <c r="X15" s="1517"/>
      <c r="Y15" s="1517"/>
      <c r="Z15" s="1517"/>
      <c r="AA15" s="1517"/>
      <c r="AB15" s="1517"/>
    </row>
    <row r="16" spans="1:28" ht="24.75" customHeight="1">
      <c r="A16" s="1518"/>
      <c r="B16" s="1518"/>
      <c r="C16" s="1518"/>
      <c r="D16" s="1518"/>
      <c r="E16" s="1518"/>
      <c r="F16" s="1518"/>
      <c r="G16" s="1518"/>
      <c r="H16" s="1518"/>
      <c r="I16" s="1518"/>
      <c r="J16" s="1518"/>
      <c r="K16" s="1518"/>
      <c r="L16" s="1518"/>
      <c r="M16" s="1518"/>
      <c r="N16" s="1518"/>
      <c r="O16" s="1518"/>
      <c r="P16" s="1518"/>
      <c r="Q16" s="1518"/>
      <c r="R16" s="1518"/>
      <c r="S16" s="1518"/>
      <c r="T16" s="1518"/>
      <c r="U16" s="1518"/>
      <c r="V16" s="1518"/>
      <c r="W16" s="1518"/>
      <c r="X16" s="1518"/>
      <c r="Y16" s="1518"/>
      <c r="Z16" s="1518"/>
      <c r="AA16" s="1518"/>
      <c r="AB16" s="1518"/>
    </row>
    <row r="17" spans="1:28" ht="24.75" customHeight="1">
      <c r="A17" s="1517"/>
      <c r="B17" s="1517"/>
      <c r="C17" s="1517"/>
      <c r="D17" s="1517"/>
      <c r="E17" s="1517"/>
      <c r="F17" s="1517"/>
      <c r="G17" s="1517"/>
      <c r="H17" s="1517"/>
      <c r="I17" s="1517"/>
      <c r="J17" s="1517"/>
      <c r="K17" s="1517"/>
      <c r="L17" s="1517"/>
      <c r="M17" s="1517"/>
      <c r="N17" s="1517"/>
      <c r="O17" s="1517"/>
      <c r="P17" s="1517"/>
      <c r="Q17" s="1517"/>
      <c r="R17" s="1517"/>
      <c r="S17" s="1517"/>
      <c r="T17" s="1517"/>
      <c r="U17" s="1517"/>
      <c r="V17" s="1517"/>
      <c r="W17" s="1517"/>
      <c r="X17" s="1517"/>
      <c r="Y17" s="1517"/>
      <c r="Z17" s="1517"/>
      <c r="AA17" s="1517"/>
      <c r="AB17" s="1517"/>
    </row>
    <row r="18" spans="1:28" ht="24.75" customHeight="1">
      <c r="A18" s="1517"/>
      <c r="B18" s="1517"/>
      <c r="C18" s="1517"/>
      <c r="D18" s="1517"/>
      <c r="E18" s="1517"/>
      <c r="F18" s="1517"/>
      <c r="G18" s="1517"/>
      <c r="H18" s="1517"/>
      <c r="I18" s="1517"/>
      <c r="J18" s="1517"/>
      <c r="K18" s="1517"/>
      <c r="L18" s="1517"/>
      <c r="M18" s="1517"/>
      <c r="N18" s="1517"/>
      <c r="O18" s="1517"/>
      <c r="P18" s="1517"/>
      <c r="Q18" s="1517"/>
      <c r="R18" s="1517"/>
      <c r="S18" s="1517"/>
      <c r="T18" s="1517"/>
      <c r="U18" s="1517"/>
      <c r="V18" s="1517"/>
      <c r="W18" s="1517"/>
      <c r="X18" s="1517"/>
      <c r="Y18" s="1517"/>
      <c r="Z18" s="1517"/>
      <c r="AA18" s="1517"/>
      <c r="AB18" s="1517"/>
    </row>
    <row r="19" spans="1:28" ht="24.75" customHeight="1">
      <c r="A19" s="1518"/>
      <c r="B19" s="1518"/>
      <c r="C19" s="1518"/>
      <c r="D19" s="1518"/>
      <c r="E19" s="1518"/>
      <c r="F19" s="1518"/>
      <c r="G19" s="1518"/>
      <c r="H19" s="1518"/>
      <c r="I19" s="1518"/>
      <c r="J19" s="1518"/>
      <c r="K19" s="1518"/>
      <c r="L19" s="1518"/>
      <c r="M19" s="1518"/>
      <c r="N19" s="1518"/>
      <c r="O19" s="1518"/>
      <c r="P19" s="1518"/>
      <c r="Q19" s="1518"/>
      <c r="R19" s="1518"/>
      <c r="S19" s="1518"/>
      <c r="T19" s="1518"/>
      <c r="U19" s="1518"/>
      <c r="V19" s="1518"/>
      <c r="W19" s="1518"/>
      <c r="X19" s="1518"/>
      <c r="Y19" s="1518"/>
      <c r="Z19" s="1518"/>
      <c r="AA19" s="1518"/>
      <c r="AB19" s="1518"/>
    </row>
    <row r="20" spans="1:28" ht="24.75" customHeight="1">
      <c r="A20" s="1517"/>
      <c r="B20" s="1517"/>
      <c r="C20" s="1517"/>
      <c r="D20" s="1517"/>
      <c r="E20" s="1517"/>
      <c r="F20" s="1517"/>
      <c r="G20" s="1517"/>
      <c r="H20" s="1517"/>
      <c r="I20" s="1517"/>
      <c r="J20" s="1517"/>
      <c r="K20" s="1517"/>
      <c r="L20" s="1517"/>
      <c r="M20" s="1517"/>
      <c r="N20" s="1517"/>
      <c r="O20" s="1517"/>
      <c r="P20" s="1517"/>
      <c r="Q20" s="1517"/>
      <c r="R20" s="1517"/>
      <c r="S20" s="1517"/>
      <c r="T20" s="1517"/>
      <c r="U20" s="1517"/>
      <c r="V20" s="1517"/>
      <c r="W20" s="1517"/>
      <c r="X20" s="1517"/>
      <c r="Y20" s="1517"/>
      <c r="Z20" s="1517"/>
      <c r="AA20" s="1517"/>
      <c r="AB20" s="1517"/>
    </row>
    <row r="21" spans="1:28" ht="24.75" customHeight="1">
      <c r="A21" s="1517"/>
      <c r="B21" s="1517"/>
      <c r="C21" s="1517"/>
      <c r="D21" s="1517"/>
      <c r="E21" s="1517"/>
      <c r="F21" s="1517"/>
      <c r="G21" s="1517"/>
      <c r="H21" s="1517"/>
      <c r="I21" s="1517"/>
      <c r="J21" s="1517"/>
      <c r="K21" s="1517"/>
      <c r="L21" s="1517"/>
      <c r="M21" s="1517"/>
      <c r="N21" s="1517"/>
      <c r="O21" s="1517"/>
      <c r="P21" s="1517"/>
      <c r="Q21" s="1517"/>
      <c r="R21" s="1517"/>
      <c r="S21" s="1517"/>
      <c r="T21" s="1517"/>
      <c r="U21" s="1517"/>
      <c r="V21" s="1517"/>
      <c r="W21" s="1517"/>
      <c r="X21" s="1517"/>
      <c r="Y21" s="1517"/>
      <c r="Z21" s="1517"/>
      <c r="AA21" s="1517"/>
      <c r="AB21" s="1517"/>
    </row>
    <row r="22" spans="1:28" ht="24.75" customHeight="1">
      <c r="A22" s="1518"/>
      <c r="B22" s="1518"/>
      <c r="C22" s="1518"/>
      <c r="D22" s="1518"/>
      <c r="E22" s="1518"/>
      <c r="F22" s="1518"/>
      <c r="G22" s="1518"/>
      <c r="H22" s="1518"/>
      <c r="I22" s="1518"/>
      <c r="J22" s="1518"/>
      <c r="K22" s="1518"/>
      <c r="L22" s="1518"/>
      <c r="M22" s="1518"/>
      <c r="N22" s="1518"/>
      <c r="O22" s="1518"/>
      <c r="P22" s="1518"/>
      <c r="Q22" s="1518"/>
      <c r="R22" s="1518"/>
      <c r="S22" s="1518"/>
      <c r="T22" s="1518"/>
      <c r="U22" s="1518"/>
      <c r="V22" s="1518"/>
      <c r="W22" s="1518"/>
      <c r="X22" s="1518"/>
      <c r="Y22" s="1518"/>
      <c r="Z22" s="1518"/>
      <c r="AA22" s="1518"/>
      <c r="AB22" s="1518"/>
    </row>
    <row r="23" spans="1:28" ht="24.75" customHeight="1">
      <c r="A23" s="1517"/>
      <c r="B23" s="1517"/>
      <c r="C23" s="1517"/>
      <c r="D23" s="1517"/>
      <c r="E23" s="1517"/>
      <c r="F23" s="1517"/>
      <c r="G23" s="1517"/>
      <c r="H23" s="1517"/>
      <c r="I23" s="1517"/>
      <c r="J23" s="1517"/>
      <c r="K23" s="1517"/>
      <c r="L23" s="1517"/>
      <c r="M23" s="1517"/>
      <c r="N23" s="1517"/>
      <c r="O23" s="1517"/>
      <c r="P23" s="1517"/>
      <c r="Q23" s="1517"/>
      <c r="R23" s="1517"/>
      <c r="S23" s="1517"/>
      <c r="T23" s="1517"/>
      <c r="U23" s="1517"/>
      <c r="V23" s="1517"/>
      <c r="W23" s="1517"/>
      <c r="X23" s="1517"/>
      <c r="Y23" s="1517"/>
      <c r="Z23" s="1517"/>
      <c r="AA23" s="1517"/>
      <c r="AB23" s="1517"/>
    </row>
    <row r="24" spans="1:28" ht="24.75" customHeight="1">
      <c r="A24" s="1517"/>
      <c r="B24" s="1517"/>
      <c r="C24" s="1517"/>
      <c r="D24" s="1517"/>
      <c r="E24" s="1517"/>
      <c r="F24" s="1517"/>
      <c r="G24" s="1517"/>
      <c r="H24" s="1517"/>
      <c r="I24" s="1517"/>
      <c r="J24" s="1517"/>
      <c r="K24" s="1517"/>
      <c r="L24" s="1517"/>
      <c r="M24" s="1517"/>
      <c r="N24" s="1517"/>
      <c r="O24" s="1517"/>
      <c r="P24" s="1517"/>
      <c r="Q24" s="1517"/>
      <c r="R24" s="1517"/>
      <c r="S24" s="1517"/>
      <c r="T24" s="1517"/>
      <c r="U24" s="1517"/>
      <c r="V24" s="1517"/>
      <c r="W24" s="1517"/>
      <c r="X24" s="1517"/>
      <c r="Y24" s="1517"/>
      <c r="Z24" s="1517"/>
      <c r="AA24" s="1517"/>
      <c r="AB24" s="1517"/>
    </row>
    <row r="25" spans="1:28" ht="24.75" customHeight="1">
      <c r="A25" s="1518"/>
      <c r="B25" s="1518"/>
      <c r="C25" s="1518"/>
      <c r="D25" s="1518"/>
      <c r="E25" s="1518"/>
      <c r="F25" s="1518"/>
      <c r="G25" s="1518"/>
      <c r="H25" s="1518"/>
      <c r="I25" s="1518"/>
      <c r="J25" s="1518"/>
      <c r="K25" s="1518"/>
      <c r="L25" s="1518"/>
      <c r="M25" s="1518"/>
      <c r="N25" s="1518"/>
      <c r="O25" s="1518"/>
      <c r="P25" s="1518"/>
      <c r="Q25" s="1518"/>
      <c r="R25" s="1518"/>
      <c r="S25" s="1518"/>
      <c r="T25" s="1518"/>
      <c r="U25" s="1518"/>
      <c r="V25" s="1518"/>
      <c r="W25" s="1518"/>
      <c r="X25" s="1518"/>
      <c r="Y25" s="1518"/>
      <c r="Z25" s="1518"/>
      <c r="AA25" s="1518"/>
      <c r="AB25" s="1518"/>
    </row>
    <row r="26" spans="1:28" ht="24.75" customHeight="1">
      <c r="A26" s="1517"/>
      <c r="B26" s="1517"/>
      <c r="C26" s="1517"/>
      <c r="D26" s="1517"/>
      <c r="E26" s="1517"/>
      <c r="F26" s="1517"/>
      <c r="G26" s="1517"/>
      <c r="H26" s="1517"/>
      <c r="I26" s="1517"/>
      <c r="J26" s="1517"/>
      <c r="K26" s="1517"/>
      <c r="L26" s="1517"/>
      <c r="M26" s="1517"/>
      <c r="N26" s="1517"/>
      <c r="O26" s="1517"/>
      <c r="P26" s="1517"/>
      <c r="Q26" s="1517"/>
      <c r="R26" s="1517"/>
      <c r="S26" s="1517"/>
      <c r="T26" s="1517"/>
      <c r="U26" s="1517"/>
      <c r="V26" s="1517"/>
      <c r="W26" s="1517"/>
      <c r="X26" s="1517"/>
      <c r="Y26" s="1517"/>
      <c r="Z26" s="1517"/>
      <c r="AA26" s="1517"/>
      <c r="AB26" s="1517"/>
    </row>
    <row r="27" spans="1:28" ht="24.75" customHeight="1">
      <c r="A27" s="1517"/>
      <c r="B27" s="1517"/>
      <c r="C27" s="1517"/>
      <c r="D27" s="1517"/>
      <c r="E27" s="1517"/>
      <c r="F27" s="1517"/>
      <c r="G27" s="1517"/>
      <c r="H27" s="1517"/>
      <c r="I27" s="1517"/>
      <c r="J27" s="1517"/>
      <c r="K27" s="1517"/>
      <c r="L27" s="1517"/>
      <c r="M27" s="1517"/>
      <c r="N27" s="1517"/>
      <c r="O27" s="1517"/>
      <c r="P27" s="1517"/>
      <c r="Q27" s="1517"/>
      <c r="R27" s="1517"/>
      <c r="S27" s="1517"/>
      <c r="T27" s="1517"/>
      <c r="U27" s="1517"/>
      <c r="V27" s="1517"/>
      <c r="W27" s="1517"/>
      <c r="X27" s="1517"/>
      <c r="Y27" s="1517"/>
      <c r="Z27" s="1517"/>
      <c r="AA27" s="1517"/>
      <c r="AB27" s="1517"/>
    </row>
    <row r="28" spans="1:28" ht="24.75" customHeight="1">
      <c r="A28" s="1518"/>
      <c r="B28" s="1518"/>
      <c r="C28" s="1518"/>
      <c r="D28" s="1518"/>
      <c r="E28" s="1518"/>
      <c r="F28" s="1518"/>
      <c r="G28" s="1518"/>
      <c r="H28" s="1518"/>
      <c r="I28" s="1518"/>
      <c r="J28" s="1518"/>
      <c r="K28" s="1518"/>
      <c r="L28" s="1518"/>
      <c r="M28" s="1518"/>
      <c r="N28" s="1518"/>
      <c r="O28" s="1518"/>
      <c r="P28" s="1518"/>
      <c r="Q28" s="1518"/>
      <c r="R28" s="1518"/>
      <c r="S28" s="1518"/>
      <c r="T28" s="1518"/>
      <c r="U28" s="1518"/>
      <c r="V28" s="1518"/>
      <c r="W28" s="1518"/>
      <c r="X28" s="1518"/>
      <c r="Y28" s="1518"/>
      <c r="Z28" s="1518"/>
      <c r="AA28" s="1518"/>
      <c r="AB28" s="1518"/>
    </row>
    <row r="29" spans="1:28" ht="24.75" customHeight="1">
      <c r="A29" s="1517"/>
      <c r="B29" s="1517"/>
      <c r="C29" s="1517"/>
      <c r="D29" s="1517"/>
      <c r="E29" s="1517"/>
      <c r="F29" s="1517"/>
      <c r="G29" s="1517"/>
      <c r="H29" s="1517"/>
      <c r="I29" s="1517"/>
      <c r="J29" s="1517"/>
      <c r="K29" s="1517"/>
      <c r="L29" s="1517"/>
      <c r="M29" s="1517"/>
      <c r="N29" s="1517"/>
      <c r="O29" s="1517"/>
      <c r="P29" s="1517"/>
      <c r="Q29" s="1517"/>
      <c r="R29" s="1517"/>
      <c r="S29" s="1517"/>
      <c r="T29" s="1517"/>
      <c r="U29" s="1517"/>
      <c r="V29" s="1517"/>
      <c r="W29" s="1517"/>
      <c r="X29" s="1517"/>
      <c r="Y29" s="1517"/>
      <c r="Z29" s="1517"/>
      <c r="AA29" s="1517"/>
      <c r="AB29" s="1517"/>
    </row>
    <row r="30" spans="1:28" ht="24.75" customHeight="1">
      <c r="A30" s="1517"/>
      <c r="B30" s="1517"/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1517"/>
      <c r="Y30" s="1517"/>
      <c r="Z30" s="1517"/>
      <c r="AA30" s="1517"/>
      <c r="AB30" s="1517"/>
    </row>
    <row r="31" spans="1:28" ht="24.75" customHeight="1">
      <c r="A31" s="1518"/>
      <c r="B31" s="1518"/>
      <c r="C31" s="1518"/>
      <c r="D31" s="1518"/>
      <c r="E31" s="1518"/>
      <c r="F31" s="1518"/>
      <c r="G31" s="1518"/>
      <c r="H31" s="1518"/>
      <c r="I31" s="1518"/>
      <c r="J31" s="1518"/>
      <c r="K31" s="1518"/>
      <c r="L31" s="1518"/>
      <c r="M31" s="1518"/>
      <c r="N31" s="1518"/>
      <c r="O31" s="1518"/>
      <c r="P31" s="1518"/>
      <c r="Q31" s="1518"/>
      <c r="R31" s="1518"/>
      <c r="S31" s="1518"/>
      <c r="T31" s="1518"/>
      <c r="U31" s="1518"/>
      <c r="V31" s="1518"/>
      <c r="W31" s="1518"/>
      <c r="X31" s="1518"/>
      <c r="Y31" s="1518"/>
      <c r="Z31" s="1518"/>
      <c r="AA31" s="1518"/>
      <c r="AB31" s="1518"/>
    </row>
    <row r="32" spans="1:28" ht="24.75" customHeight="1">
      <c r="A32" s="1517"/>
      <c r="B32" s="1517"/>
      <c r="C32" s="1517"/>
      <c r="D32" s="1517"/>
      <c r="E32" s="1517"/>
      <c r="F32" s="1517"/>
      <c r="G32" s="1517"/>
      <c r="H32" s="1517"/>
      <c r="I32" s="1517"/>
      <c r="J32" s="1517"/>
      <c r="K32" s="1517"/>
      <c r="L32" s="1517"/>
      <c r="M32" s="1517"/>
      <c r="N32" s="1517"/>
      <c r="O32" s="1517"/>
      <c r="P32" s="1517"/>
      <c r="Q32" s="1517"/>
      <c r="R32" s="1517"/>
      <c r="S32" s="1517"/>
      <c r="T32" s="1517"/>
      <c r="U32" s="1517"/>
      <c r="V32" s="1517"/>
      <c r="W32" s="1517"/>
      <c r="X32" s="1517"/>
      <c r="Y32" s="1517"/>
      <c r="Z32" s="1517"/>
      <c r="AA32" s="1517"/>
      <c r="AB32" s="1517"/>
    </row>
    <row r="33" spans="1:28" ht="24.75" customHeight="1">
      <c r="A33" s="1517"/>
      <c r="B33" s="1517"/>
      <c r="C33" s="1517"/>
      <c r="D33" s="1517"/>
      <c r="E33" s="1517"/>
      <c r="F33" s="1517"/>
      <c r="G33" s="1517"/>
      <c r="H33" s="1517"/>
      <c r="I33" s="1517"/>
      <c r="J33" s="1517"/>
      <c r="K33" s="1517"/>
      <c r="L33" s="1517"/>
      <c r="M33" s="1517"/>
      <c r="N33" s="1517"/>
      <c r="O33" s="1517"/>
      <c r="P33" s="1517"/>
      <c r="Q33" s="1517"/>
      <c r="R33" s="1517"/>
      <c r="S33" s="1517"/>
      <c r="T33" s="1517"/>
      <c r="U33" s="1517"/>
      <c r="V33" s="1517"/>
      <c r="W33" s="1517"/>
      <c r="X33" s="1517"/>
      <c r="Y33" s="1517"/>
      <c r="Z33" s="1517"/>
      <c r="AA33" s="1517"/>
      <c r="AB33" s="1517"/>
    </row>
    <row r="34" spans="1:31" ht="24.75" customHeight="1">
      <c r="A34" s="1518"/>
      <c r="B34" s="1518"/>
      <c r="C34" s="1518"/>
      <c r="D34" s="1518"/>
      <c r="E34" s="1518"/>
      <c r="F34" s="1518"/>
      <c r="G34" s="1518"/>
      <c r="H34" s="1518"/>
      <c r="I34" s="1518"/>
      <c r="J34" s="1518"/>
      <c r="K34" s="1518"/>
      <c r="L34" s="1518"/>
      <c r="M34" s="1518"/>
      <c r="N34" s="1518"/>
      <c r="O34" s="1518"/>
      <c r="P34" s="1518"/>
      <c r="Q34" s="1518"/>
      <c r="R34" s="1518"/>
      <c r="S34" s="1518"/>
      <c r="T34" s="1518"/>
      <c r="U34" s="1518"/>
      <c r="V34" s="1518"/>
      <c r="W34" s="1518"/>
      <c r="X34" s="1518"/>
      <c r="Y34" s="1518"/>
      <c r="Z34" s="1518"/>
      <c r="AA34" s="1518"/>
      <c r="AB34" s="1518"/>
      <c r="AC34" s="204"/>
      <c r="AD34" s="204"/>
      <c r="AE34" s="204"/>
    </row>
    <row r="35" spans="1:31" ht="24.75" customHeight="1">
      <c r="A35" s="1517"/>
      <c r="B35" s="1517"/>
      <c r="C35" s="1517"/>
      <c r="D35" s="1517"/>
      <c r="E35" s="1517"/>
      <c r="F35" s="1517"/>
      <c r="G35" s="1517"/>
      <c r="H35" s="1517"/>
      <c r="I35" s="1517"/>
      <c r="J35" s="1517"/>
      <c r="K35" s="1517"/>
      <c r="L35" s="1517"/>
      <c r="M35" s="1517"/>
      <c r="N35" s="1517"/>
      <c r="O35" s="1517"/>
      <c r="P35" s="1517"/>
      <c r="Q35" s="1517"/>
      <c r="R35" s="1517"/>
      <c r="S35" s="1517"/>
      <c r="T35" s="1517"/>
      <c r="U35" s="1517"/>
      <c r="V35" s="1517"/>
      <c r="W35" s="1517"/>
      <c r="X35" s="1517"/>
      <c r="Y35" s="1517"/>
      <c r="Z35" s="1517"/>
      <c r="AA35" s="1517"/>
      <c r="AB35" s="1517"/>
      <c r="AC35" s="204"/>
      <c r="AD35" s="204"/>
      <c r="AE35" s="204"/>
    </row>
    <row r="36" spans="1:31" ht="24.75" customHeight="1">
      <c r="A36" s="1517"/>
      <c r="B36" s="1517"/>
      <c r="C36" s="1517"/>
      <c r="D36" s="1517"/>
      <c r="E36" s="1517"/>
      <c r="F36" s="1517"/>
      <c r="G36" s="1517"/>
      <c r="H36" s="1517"/>
      <c r="I36" s="1517"/>
      <c r="J36" s="1517"/>
      <c r="K36" s="1517"/>
      <c r="L36" s="1517"/>
      <c r="M36" s="1517"/>
      <c r="N36" s="1517"/>
      <c r="O36" s="1517"/>
      <c r="P36" s="1517"/>
      <c r="Q36" s="1517"/>
      <c r="R36" s="1517"/>
      <c r="S36" s="1517"/>
      <c r="T36" s="1517"/>
      <c r="U36" s="1517"/>
      <c r="V36" s="1517"/>
      <c r="W36" s="1517"/>
      <c r="X36" s="1517"/>
      <c r="Y36" s="1517"/>
      <c r="Z36" s="1517"/>
      <c r="AA36" s="1517"/>
      <c r="AB36" s="1517"/>
      <c r="AC36" s="204"/>
      <c r="AD36" s="204"/>
      <c r="AE36" s="204"/>
    </row>
    <row r="37" spans="1:31" ht="4.5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</row>
    <row r="38" s="212" customFormat="1" ht="24.75" customHeight="1">
      <c r="A38" s="212" t="s">
        <v>324</v>
      </c>
    </row>
    <row r="39" spans="3:12" s="212" customFormat="1" ht="24.75" customHeight="1">
      <c r="C39" s="1499"/>
      <c r="D39" s="1499"/>
      <c r="E39" s="1499"/>
      <c r="F39" s="212" t="s">
        <v>325</v>
      </c>
      <c r="G39" s="1499"/>
      <c r="H39" s="1499"/>
      <c r="I39" s="212" t="s">
        <v>42</v>
      </c>
      <c r="J39" s="1499"/>
      <c r="K39" s="1499"/>
      <c r="L39" s="212" t="s">
        <v>348</v>
      </c>
    </row>
    <row r="40" spans="14:28" s="212" customFormat="1" ht="24.75" customHeight="1">
      <c r="N40" s="1514" t="s">
        <v>327</v>
      </c>
      <c r="O40" s="1514"/>
      <c r="P40" s="1514"/>
      <c r="Q40" s="1499"/>
      <c r="R40" s="1499"/>
      <c r="S40" s="1499"/>
      <c r="T40" s="1499"/>
      <c r="U40" s="1499"/>
      <c r="V40" s="1499"/>
      <c r="W40" s="1499"/>
      <c r="X40" s="1499"/>
      <c r="Y40" s="1499"/>
      <c r="Z40" s="1499"/>
      <c r="AA40" s="1499"/>
      <c r="AB40" s="1499"/>
    </row>
    <row r="41" spans="1:31" ht="24.75" customHeight="1">
      <c r="A41" s="204" t="s">
        <v>328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</row>
    <row r="42" spans="1:31" ht="19.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</row>
    <row r="43" spans="1:31" ht="19.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</row>
    <row r="44" spans="1:31" ht="19.5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</row>
    <row r="45" spans="1:31" ht="19.5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</row>
    <row r="46" spans="1:31" ht="19.5" customHeight="1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</row>
    <row r="47" spans="1:31" ht="19.5" customHeight="1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</row>
    <row r="48" spans="1:31" ht="19.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</row>
    <row r="49" spans="1:31" ht="19.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</row>
    <row r="50" spans="1:31" ht="19.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</row>
    <row r="51" spans="1:31" ht="19.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</row>
    <row r="52" spans="1:31" ht="19.5" customHeight="1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</row>
    <row r="53" spans="1:31" ht="19.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</row>
    <row r="54" spans="1:31" ht="19.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</row>
    <row r="55" spans="1:31" ht="19.5" customHeight="1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</row>
    <row r="56" spans="1:31" ht="19.5" customHeight="1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</row>
    <row r="57" spans="1:31" ht="19.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</row>
    <row r="58" spans="1:31" ht="19.5" customHeight="1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</row>
    <row r="59" spans="1:31" ht="19.5" customHeight="1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</row>
    <row r="60" spans="1:31" ht="19.5" customHeight="1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</row>
    <row r="61" spans="1:31" ht="19.5" customHeight="1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</row>
    <row r="62" spans="1:31" ht="19.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</row>
    <row r="63" spans="1:31" ht="19.5" customHeight="1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</row>
    <row r="64" spans="1:31" ht="19.5" customHeight="1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</row>
    <row r="65" spans="1:31" ht="19.5" customHeight="1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</row>
    <row r="66" spans="1:31" ht="19.5" customHeight="1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</row>
    <row r="67" spans="1:31" ht="19.5" customHeight="1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</row>
    <row r="68" spans="1:31" ht="19.5" customHeight="1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</row>
    <row r="69" spans="1:31" ht="19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</row>
    <row r="70" spans="1:31" ht="19.5" customHeight="1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</row>
    <row r="71" spans="1:31" ht="19.5" customHeight="1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</row>
    <row r="72" spans="1:31" ht="13.5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</row>
    <row r="73" spans="1:31" ht="13.5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</row>
    <row r="74" spans="1:31" ht="10.5" customHeight="1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</row>
    <row r="75" spans="1:31" ht="13.5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</row>
    <row r="76" spans="1:31" ht="13.5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</row>
    <row r="77" spans="1:31" ht="13.5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</row>
    <row r="78" spans="1:31" ht="13.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</row>
    <row r="79" spans="1:31" ht="13.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</row>
    <row r="80" spans="1:31" ht="13.5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</row>
    <row r="81" spans="1:31" ht="13.5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</row>
    <row r="82" spans="1:31" ht="13.5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</row>
    <row r="83" spans="1:31" ht="13.5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</row>
    <row r="84" spans="1:31" ht="13.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</row>
    <row r="85" spans="1:31" ht="13.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</row>
    <row r="86" spans="1:31" ht="13.5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</row>
    <row r="87" spans="1:31" ht="13.5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</row>
    <row r="88" spans="1:31" ht="13.5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</row>
    <row r="89" spans="1:31" ht="13.5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</row>
    <row r="90" spans="1:31" ht="13.5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</row>
    <row r="91" spans="1:31" ht="13.5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</row>
    <row r="92" spans="1:31" ht="13.5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</row>
    <row r="93" spans="1:31" ht="13.5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</row>
    <row r="94" spans="1:31" ht="13.5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</row>
    <row r="95" spans="1:31" ht="13.5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</row>
    <row r="96" spans="1:31" ht="13.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</row>
    <row r="97" spans="1:31" ht="13.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</row>
    <row r="98" spans="1:31" ht="13.5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</row>
    <row r="99" spans="1:31" ht="13.5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</row>
    <row r="100" spans="1:31" ht="13.5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</row>
    <row r="101" spans="1:31" ht="13.5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</row>
    <row r="102" spans="1:31" ht="13.5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</row>
    <row r="103" spans="1:31" ht="13.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</row>
    <row r="104" spans="1:31" ht="13.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</row>
    <row r="105" spans="1:31" ht="13.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</row>
    <row r="106" spans="1:31" ht="13.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</row>
    <row r="107" spans="1:31" ht="13.5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</row>
    <row r="108" spans="1:31" ht="13.5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</row>
    <row r="109" spans="1:31" ht="13.5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</row>
    <row r="110" spans="1:31" ht="13.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</row>
    <row r="111" spans="1:31" ht="13.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</row>
    <row r="112" spans="1:31" ht="13.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</row>
    <row r="113" spans="1:31" ht="13.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</row>
    <row r="114" spans="1:31" ht="13.5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</row>
    <row r="115" spans="1:31" ht="13.5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</row>
    <row r="116" spans="1:31" ht="13.5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pans="1:31" ht="13.5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31" ht="13.5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pans="1:31" ht="13.5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pans="1:31" ht="13.5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</row>
    <row r="121" spans="1:31" ht="13.5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</row>
    <row r="122" spans="1:31" ht="13.5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31" ht="13.5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31" ht="13.5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31" ht="13.5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</row>
    <row r="126" spans="1:31" ht="13.5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31" ht="13.5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pans="1:31" ht="13.5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</row>
    <row r="129" spans="1:31" ht="13.5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</row>
    <row r="130" spans="1:31" ht="13.5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31" ht="13.5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  <c r="AA131" s="204"/>
      <c r="AB131" s="204"/>
      <c r="AC131" s="204"/>
      <c r="AD131" s="204"/>
      <c r="AE131" s="204"/>
    </row>
    <row r="132" spans="1:31" ht="13.5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</row>
    <row r="133" spans="1:31" ht="13.5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</row>
    <row r="134" spans="1:31" ht="13.5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</row>
    <row r="135" spans="1:31" ht="13.5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</row>
    <row r="136" spans="1:31" ht="13.5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</row>
    <row r="137" spans="1:31" ht="13.5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</row>
    <row r="138" spans="1:31" ht="13.5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</row>
    <row r="139" spans="1:31" ht="13.5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</row>
    <row r="140" spans="1:31" ht="13.5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</row>
    <row r="141" spans="1:31" ht="13.5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</row>
    <row r="142" spans="1:31" ht="13.5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</row>
    <row r="143" spans="1:31" ht="13.5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4"/>
      <c r="AC143" s="204"/>
      <c r="AD143" s="204"/>
      <c r="AE143" s="204"/>
    </row>
    <row r="144" spans="1:31" ht="13.5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V144" s="204"/>
      <c r="W144" s="204"/>
      <c r="X144" s="204"/>
      <c r="Y144" s="204"/>
      <c r="Z144" s="204"/>
      <c r="AA144" s="204"/>
      <c r="AB144" s="204"/>
      <c r="AC144" s="204"/>
      <c r="AD144" s="204"/>
      <c r="AE144" s="204"/>
    </row>
    <row r="145" spans="1:31" ht="13.5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V145" s="204"/>
      <c r="W145" s="204"/>
      <c r="X145" s="204"/>
      <c r="Y145" s="204"/>
      <c r="Z145" s="204"/>
      <c r="AA145" s="204"/>
      <c r="AB145" s="204"/>
      <c r="AC145" s="204"/>
      <c r="AD145" s="204"/>
      <c r="AE145" s="204"/>
    </row>
    <row r="146" spans="1:31" ht="13.5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</row>
    <row r="147" spans="1:31" ht="13.5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V147" s="204"/>
      <c r="W147" s="204"/>
      <c r="X147" s="204"/>
      <c r="Y147" s="204"/>
      <c r="Z147" s="204"/>
      <c r="AA147" s="204"/>
      <c r="AB147" s="204"/>
      <c r="AC147" s="204"/>
      <c r="AD147" s="204"/>
      <c r="AE147" s="204"/>
    </row>
    <row r="148" spans="1:31" ht="13.5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</row>
    <row r="149" spans="1:31" ht="13.5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</row>
    <row r="150" spans="1:31" ht="13.5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</row>
    <row r="151" spans="1:31" ht="13.5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</row>
    <row r="152" spans="1:31" ht="13.5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</row>
    <row r="153" spans="1:31" ht="13.5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</row>
    <row r="154" spans="1:31" ht="13.5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</row>
    <row r="155" spans="1:31" ht="13.5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</row>
    <row r="156" spans="1:31" ht="13.5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</row>
    <row r="157" spans="1:31" ht="13.5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V157" s="204"/>
      <c r="W157" s="204"/>
      <c r="X157" s="204"/>
      <c r="Y157" s="204"/>
      <c r="Z157" s="204"/>
      <c r="AA157" s="204"/>
      <c r="AB157" s="204"/>
      <c r="AC157" s="204"/>
      <c r="AD157" s="204"/>
      <c r="AE157" s="204"/>
    </row>
    <row r="158" spans="1:31" ht="13.5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</row>
    <row r="159" spans="1:31" ht="13.5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4"/>
      <c r="W159" s="204"/>
      <c r="X159" s="204"/>
      <c r="Y159" s="204"/>
      <c r="Z159" s="204"/>
      <c r="AA159" s="204"/>
      <c r="AB159" s="204"/>
      <c r="AC159" s="204"/>
      <c r="AD159" s="204"/>
      <c r="AE159" s="204"/>
    </row>
    <row r="160" spans="1:31" ht="13.5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</row>
    <row r="161" spans="1:31" ht="13.5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V161" s="204"/>
      <c r="W161" s="204"/>
      <c r="X161" s="204"/>
      <c r="Y161" s="204"/>
      <c r="Z161" s="204"/>
      <c r="AA161" s="204"/>
      <c r="AB161" s="204"/>
      <c r="AC161" s="204"/>
      <c r="AD161" s="204"/>
      <c r="AE161" s="204"/>
    </row>
    <row r="162" spans="1:31" ht="13.5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4"/>
      <c r="W162" s="204"/>
      <c r="X162" s="204"/>
      <c r="Y162" s="204"/>
      <c r="Z162" s="204"/>
      <c r="AA162" s="204"/>
      <c r="AB162" s="204"/>
      <c r="AC162" s="204"/>
      <c r="AD162" s="204"/>
      <c r="AE162" s="204"/>
    </row>
    <row r="163" spans="1:31" ht="13.5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</row>
    <row r="164" spans="1:31" ht="13.5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</row>
    <row r="165" spans="1:31" ht="13.5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04"/>
      <c r="X165" s="204"/>
      <c r="Y165" s="204"/>
      <c r="Z165" s="204"/>
      <c r="AA165" s="204"/>
      <c r="AB165" s="204"/>
      <c r="AC165" s="204"/>
      <c r="AD165" s="204"/>
      <c r="AE165" s="204"/>
    </row>
    <row r="166" spans="1:31" ht="13.5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</row>
    <row r="167" spans="1:31" ht="13.5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</row>
    <row r="168" spans="1:31" ht="13.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</row>
    <row r="169" spans="1:31" ht="13.5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V169" s="204"/>
      <c r="W169" s="204"/>
      <c r="X169" s="204"/>
      <c r="Y169" s="204"/>
      <c r="Z169" s="204"/>
      <c r="AA169" s="204"/>
      <c r="AB169" s="204"/>
      <c r="AC169" s="204"/>
      <c r="AD169" s="204"/>
      <c r="AE169" s="204"/>
    </row>
    <row r="170" spans="1:31" ht="13.5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V170" s="204"/>
      <c r="W170" s="204"/>
      <c r="X170" s="204"/>
      <c r="Y170" s="204"/>
      <c r="Z170" s="204"/>
      <c r="AA170" s="204"/>
      <c r="AB170" s="204"/>
      <c r="AC170" s="204"/>
      <c r="AD170" s="204"/>
      <c r="AE170" s="204"/>
    </row>
    <row r="171" spans="1:31" ht="13.5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</row>
    <row r="172" spans="1:31" ht="13.5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V172" s="204"/>
      <c r="W172" s="204"/>
      <c r="X172" s="204"/>
      <c r="Y172" s="204"/>
      <c r="Z172" s="204"/>
      <c r="AA172" s="204"/>
      <c r="AB172" s="204"/>
      <c r="AC172" s="204"/>
      <c r="AD172" s="204"/>
      <c r="AE172" s="204"/>
    </row>
    <row r="173" spans="1:31" ht="13.5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V173" s="204"/>
      <c r="W173" s="204"/>
      <c r="X173" s="204"/>
      <c r="Y173" s="204"/>
      <c r="Z173" s="204"/>
      <c r="AA173" s="204"/>
      <c r="AB173" s="204"/>
      <c r="AC173" s="204"/>
      <c r="AD173" s="204"/>
      <c r="AE173" s="204"/>
    </row>
    <row r="174" spans="1:31" ht="13.5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</row>
    <row r="175" spans="1:31" ht="13.5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V175" s="204"/>
      <c r="W175" s="204"/>
      <c r="X175" s="204"/>
      <c r="Y175" s="204"/>
      <c r="Z175" s="204"/>
      <c r="AA175" s="204"/>
      <c r="AB175" s="204"/>
      <c r="AC175" s="204"/>
      <c r="AD175" s="204"/>
      <c r="AE175" s="204"/>
    </row>
    <row r="176" spans="1:31" ht="13.5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</row>
    <row r="177" spans="1:31" ht="13.5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</row>
    <row r="178" spans="1:31" ht="13.5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V178" s="204"/>
      <c r="W178" s="204"/>
      <c r="X178" s="204"/>
      <c r="Y178" s="204"/>
      <c r="Z178" s="204"/>
      <c r="AA178" s="204"/>
      <c r="AB178" s="204"/>
      <c r="AC178" s="204"/>
      <c r="AD178" s="204"/>
      <c r="AE178" s="204"/>
    </row>
    <row r="179" spans="1:31" ht="13.5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V179" s="204"/>
      <c r="W179" s="204"/>
      <c r="X179" s="204"/>
      <c r="Y179" s="204"/>
      <c r="Z179" s="204"/>
      <c r="AA179" s="204"/>
      <c r="AB179" s="204"/>
      <c r="AC179" s="204"/>
      <c r="AD179" s="204"/>
      <c r="AE179" s="204"/>
    </row>
    <row r="180" spans="1:31" ht="13.5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V180" s="204"/>
      <c r="W180" s="204"/>
      <c r="X180" s="204"/>
      <c r="Y180" s="204"/>
      <c r="Z180" s="204"/>
      <c r="AA180" s="204"/>
      <c r="AB180" s="204"/>
      <c r="AC180" s="204"/>
      <c r="AD180" s="204"/>
      <c r="AE180" s="204"/>
    </row>
    <row r="181" spans="1:31" ht="13.5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</row>
    <row r="182" spans="1:31" ht="13.5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04"/>
      <c r="W182" s="204"/>
      <c r="X182" s="204"/>
      <c r="Y182" s="204"/>
      <c r="Z182" s="204"/>
      <c r="AA182" s="204"/>
      <c r="AB182" s="204"/>
      <c r="AC182" s="204"/>
      <c r="AD182" s="204"/>
      <c r="AE182" s="204"/>
    </row>
    <row r="183" spans="1:31" ht="13.5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4"/>
      <c r="AD183" s="204"/>
      <c r="AE183" s="204"/>
    </row>
    <row r="184" spans="1:31" ht="13.5">
      <c r="A184" s="204"/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V184" s="204"/>
      <c r="W184" s="204"/>
      <c r="X184" s="204"/>
      <c r="Y184" s="204"/>
      <c r="Z184" s="204"/>
      <c r="AA184" s="204"/>
      <c r="AB184" s="204"/>
      <c r="AC184" s="204"/>
      <c r="AD184" s="204"/>
      <c r="AE184" s="204"/>
    </row>
    <row r="185" spans="1:31" ht="13.5">
      <c r="A185" s="204"/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V185" s="204"/>
      <c r="W185" s="204"/>
      <c r="X185" s="204"/>
      <c r="Y185" s="204"/>
      <c r="Z185" s="204"/>
      <c r="AA185" s="204"/>
      <c r="AB185" s="204"/>
      <c r="AC185" s="204"/>
      <c r="AD185" s="204"/>
      <c r="AE185" s="204"/>
    </row>
    <row r="186" spans="1:31" ht="13.5">
      <c r="A186" s="204"/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</row>
    <row r="187" spans="1:31" ht="13.5">
      <c r="A187" s="204"/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</row>
    <row r="188" spans="1:31" ht="13.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</row>
    <row r="189" spans="1:31" ht="13.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</row>
  </sheetData>
  <sheetProtection/>
  <mergeCells count="48">
    <mergeCell ref="S6:AB6"/>
    <mergeCell ref="A17:AB17"/>
    <mergeCell ref="Q40:AB40"/>
    <mergeCell ref="A2:AB2"/>
    <mergeCell ref="A31:AB31"/>
    <mergeCell ref="A32:AB32"/>
    <mergeCell ref="D4:AB4"/>
    <mergeCell ref="D5:I5"/>
    <mergeCell ref="L5:M5"/>
    <mergeCell ref="N5:S5"/>
    <mergeCell ref="E6:N6"/>
    <mergeCell ref="A26:AB26"/>
    <mergeCell ref="A27:AB27"/>
    <mergeCell ref="A23:AB23"/>
    <mergeCell ref="A24:AB24"/>
    <mergeCell ref="A25:AB25"/>
    <mergeCell ref="A13:AB13"/>
    <mergeCell ref="A16:AB16"/>
    <mergeCell ref="A15:AB15"/>
    <mergeCell ref="D7:F7"/>
    <mergeCell ref="A4:C4"/>
    <mergeCell ref="A5:C5"/>
    <mergeCell ref="A6:C6"/>
    <mergeCell ref="A7:C7"/>
    <mergeCell ref="A28:AB28"/>
    <mergeCell ref="G39:H39"/>
    <mergeCell ref="J39:K39"/>
    <mergeCell ref="A35:AB35"/>
    <mergeCell ref="A36:AB36"/>
    <mergeCell ref="A34:AB34"/>
    <mergeCell ref="A29:AB29"/>
    <mergeCell ref="A30:AB30"/>
    <mergeCell ref="C39:E39"/>
    <mergeCell ref="N40:P40"/>
    <mergeCell ref="AK5:AL5"/>
    <mergeCell ref="AG5:AJ5"/>
    <mergeCell ref="A18:AB18"/>
    <mergeCell ref="A19:AB19"/>
    <mergeCell ref="A20:AB20"/>
    <mergeCell ref="A21:AB21"/>
    <mergeCell ref="A22:AB22"/>
    <mergeCell ref="A14:AB14"/>
    <mergeCell ref="A33:AB33"/>
    <mergeCell ref="A12:AB12"/>
    <mergeCell ref="H7:I7"/>
    <mergeCell ref="K7:L7"/>
    <mergeCell ref="A10:AB10"/>
    <mergeCell ref="A11:AB11"/>
  </mergeCells>
  <printOptions horizontalCentered="1" verticalCentered="1"/>
  <pageMargins left="0.6299212598425197" right="0.6299212598425197" top="0.6299212598425197" bottom="0.6299212598425197" header="0.4330708661417323" footer="0.4330708661417323"/>
  <pageSetup fitToHeight="1" fitToWidth="1"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B1:AO19"/>
  <sheetViews>
    <sheetView view="pageBreakPreview" zoomScale="60" zoomScaleNormal="75" zoomScalePageLayoutView="0" workbookViewId="0" topLeftCell="A1">
      <selection activeCell="AN24" sqref="AN24"/>
    </sheetView>
  </sheetViews>
  <sheetFormatPr defaultColWidth="9.00390625" defaultRowHeight="13.5"/>
  <cols>
    <col min="1" max="1" width="3.50390625" style="479" customWidth="1"/>
    <col min="2" max="2" width="6.625" style="479" customWidth="1"/>
    <col min="3" max="12" width="1.625" style="479" customWidth="1"/>
    <col min="13" max="30" width="3.625" style="479" customWidth="1"/>
    <col min="31" max="32" width="2.625" style="479" customWidth="1"/>
    <col min="33" max="34" width="3.125" style="479" customWidth="1"/>
    <col min="35" max="38" width="2.625" style="479" customWidth="1"/>
    <col min="39" max="40" width="2.875" style="479" customWidth="1"/>
    <col min="41" max="41" width="13.75390625" style="479" customWidth="1"/>
    <col min="42" max="42" width="2.875" style="479" customWidth="1"/>
    <col min="43" max="43" width="20.625" style="479" customWidth="1"/>
    <col min="44" max="16384" width="9.00390625" style="479" customWidth="1"/>
  </cols>
  <sheetData>
    <row r="1" spans="2:40" ht="91.5">
      <c r="B1" s="1520" t="s">
        <v>466</v>
      </c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  <c r="U1" s="1520"/>
      <c r="V1" s="1520"/>
      <c r="W1" s="1520"/>
      <c r="X1" s="1520"/>
      <c r="Y1" s="1520"/>
      <c r="Z1" s="1520"/>
      <c r="AA1" s="1520"/>
      <c r="AB1" s="1520"/>
      <c r="AC1" s="1520"/>
      <c r="AD1" s="1520"/>
      <c r="AE1" s="1520"/>
      <c r="AF1" s="1520"/>
      <c r="AG1" s="1520"/>
      <c r="AH1" s="1520"/>
      <c r="AI1" s="1520"/>
      <c r="AJ1" s="1520"/>
      <c r="AK1" s="1520"/>
      <c r="AL1" s="1520"/>
      <c r="AM1" s="1520"/>
      <c r="AN1" s="1520"/>
    </row>
    <row r="2" spans="3:40" ht="49.5" customHeight="1" thickBot="1">
      <c r="C2" s="480"/>
      <c r="D2" s="480"/>
      <c r="E2" s="480"/>
      <c r="F2" s="480"/>
      <c r="G2" s="480"/>
      <c r="H2" s="480"/>
      <c r="I2" s="480"/>
      <c r="J2" s="480"/>
      <c r="K2" s="480"/>
      <c r="L2" s="480"/>
      <c r="N2" s="480"/>
      <c r="O2" s="480"/>
      <c r="P2" s="1523">
        <f ca="1">TODAY()</f>
        <v>39702</v>
      </c>
      <c r="Q2" s="1523"/>
      <c r="R2" s="1523"/>
      <c r="S2" s="1523"/>
      <c r="T2" s="1523"/>
      <c r="U2" s="1523"/>
      <c r="V2" s="1523"/>
      <c r="W2" s="1523"/>
      <c r="X2" s="1523"/>
      <c r="Y2" s="1523"/>
      <c r="Z2" s="1523"/>
      <c r="AA2" s="1523"/>
      <c r="AB2" s="1524" t="s">
        <v>467</v>
      </c>
      <c r="AC2" s="1524"/>
      <c r="AD2" s="1522" t="s">
        <v>468</v>
      </c>
      <c r="AE2" s="1522"/>
      <c r="AF2" s="1522"/>
      <c r="AG2" s="1522"/>
      <c r="AH2" s="1522"/>
      <c r="AI2" s="1522"/>
      <c r="AJ2" s="1521" t="s">
        <v>469</v>
      </c>
      <c r="AK2" s="1521"/>
      <c r="AL2" s="1521"/>
      <c r="AM2" s="1521"/>
      <c r="AN2" s="1521"/>
    </row>
    <row r="3" spans="2:40" ht="52.5" customHeight="1" thickBot="1">
      <c r="B3" s="1525" t="s">
        <v>483</v>
      </c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26"/>
      <c r="Q3" s="1526"/>
      <c r="R3" s="1526"/>
      <c r="S3" s="1526"/>
      <c r="T3" s="1526"/>
      <c r="U3" s="1526"/>
      <c r="V3" s="1526"/>
      <c r="W3" s="1526"/>
      <c r="X3" s="1526"/>
      <c r="Y3" s="1526"/>
      <c r="Z3" s="1526"/>
      <c r="AA3" s="1526"/>
      <c r="AB3" s="1526"/>
      <c r="AC3" s="1526"/>
      <c r="AD3" s="1526"/>
      <c r="AE3" s="1526"/>
      <c r="AF3" s="1526"/>
      <c r="AG3" s="1526"/>
      <c r="AH3" s="1526"/>
      <c r="AI3" s="1526"/>
      <c r="AJ3" s="1526"/>
      <c r="AK3" s="1526"/>
      <c r="AL3" s="1526"/>
      <c r="AM3" s="1526"/>
      <c r="AN3" s="1527"/>
    </row>
    <row r="4" spans="2:40" ht="49.5" customHeight="1" thickBot="1">
      <c r="B4" s="1529" t="s">
        <v>470</v>
      </c>
      <c r="C4" s="1530"/>
      <c r="D4" s="1530"/>
      <c r="E4" s="1530"/>
      <c r="F4" s="1530"/>
      <c r="G4" s="1530"/>
      <c r="H4" s="1530"/>
      <c r="I4" s="1530"/>
      <c r="J4" s="1530"/>
      <c r="K4" s="1530"/>
      <c r="L4" s="1531"/>
      <c r="M4" s="1532">
        <f>C5</f>
        <v>1</v>
      </c>
      <c r="N4" s="1533"/>
      <c r="O4" s="1534"/>
      <c r="P4" s="1535">
        <f>C7</f>
        <v>2</v>
      </c>
      <c r="Q4" s="1536"/>
      <c r="R4" s="1537"/>
      <c r="S4" s="1535">
        <f>C9</f>
        <v>3</v>
      </c>
      <c r="T4" s="1536"/>
      <c r="U4" s="1537"/>
      <c r="V4" s="1535">
        <f>C11</f>
        <v>4</v>
      </c>
      <c r="W4" s="1536"/>
      <c r="X4" s="1537"/>
      <c r="Y4" s="1535">
        <f>C13</f>
        <v>5</v>
      </c>
      <c r="Z4" s="1536"/>
      <c r="AA4" s="1537"/>
      <c r="AB4" s="1535">
        <f>C15</f>
        <v>6</v>
      </c>
      <c r="AC4" s="1536"/>
      <c r="AD4" s="1537"/>
      <c r="AE4" s="1528" t="s">
        <v>471</v>
      </c>
      <c r="AF4" s="1528"/>
      <c r="AG4" s="1528" t="s">
        <v>472</v>
      </c>
      <c r="AH4" s="1528"/>
      <c r="AI4" s="1528" t="s">
        <v>473</v>
      </c>
      <c r="AJ4" s="1528"/>
      <c r="AK4" s="1552" t="s">
        <v>474</v>
      </c>
      <c r="AL4" s="1553"/>
      <c r="AM4" s="1550" t="s">
        <v>475</v>
      </c>
      <c r="AN4" s="1551"/>
    </row>
    <row r="5" spans="2:41" ht="19.5" customHeight="1">
      <c r="B5" s="1538" t="s">
        <v>476</v>
      </c>
      <c r="C5" s="1540">
        <v>1</v>
      </c>
      <c r="D5" s="1541"/>
      <c r="E5" s="1541"/>
      <c r="F5" s="1541"/>
      <c r="G5" s="1541"/>
      <c r="H5" s="1541"/>
      <c r="I5" s="1541"/>
      <c r="J5" s="1541"/>
      <c r="K5" s="1541"/>
      <c r="L5" s="1542"/>
      <c r="M5" s="481"/>
      <c r="N5" s="482"/>
      <c r="O5" s="483"/>
      <c r="P5" s="484"/>
      <c r="Q5" s="482">
        <f>IF(ISBLANK(P6),"",IF(P6-R6&gt;0,"○",IF(P6-R6=0,"△","●")))</f>
      </c>
      <c r="R5" s="483"/>
      <c r="S5" s="484"/>
      <c r="T5" s="482">
        <f>IF(ISBLANK(S6),"",IF(S6-U6&gt;0,"○",IF(S6-U6=0,"△","●")))</f>
      </c>
      <c r="U5" s="483"/>
      <c r="V5" s="484"/>
      <c r="W5" s="482">
        <f>IF(ISBLANK(V6),"",IF(V6-X6&gt;0,"○",IF(V6-X6=0,"△","●")))</f>
      </c>
      <c r="X5" s="483"/>
      <c r="Y5" s="484"/>
      <c r="Z5" s="482">
        <f>IF(ISBLANK(Y6),"",IF(Y6-AA6&gt;0,"○",IF(Y6-AA6=0,"△","●")))</f>
      </c>
      <c r="AA5" s="483"/>
      <c r="AB5" s="484"/>
      <c r="AC5" s="482">
        <f>IF(ISBLANK(AB6),"",IF(AB6-AD6&gt;0,"○",IF(AB6-AD6=0,"△","●")))</f>
      </c>
      <c r="AD5" s="483"/>
      <c r="AE5" s="1546">
        <f>COUNTIF(M5:AD5,"○")*3+COUNTIF(M5:AD5,"△")*1</f>
        <v>0</v>
      </c>
      <c r="AF5" s="1547"/>
      <c r="AG5" s="1554">
        <f>P6+S6+V6+Y6+AB6</f>
        <v>0</v>
      </c>
      <c r="AH5" s="1555"/>
      <c r="AI5" s="1554">
        <f>R6+U6+X6+AA6+AD6</f>
        <v>0</v>
      </c>
      <c r="AJ5" s="1555"/>
      <c r="AK5" s="1554">
        <f>AG5-AI5</f>
        <v>0</v>
      </c>
      <c r="AL5" s="1555"/>
      <c r="AM5" s="1557">
        <f>RANK(AO5,$AO$5:$AO$16)</f>
        <v>1</v>
      </c>
      <c r="AN5" s="1558"/>
      <c r="AO5" s="1556">
        <f>AE5*10^9+AK5*10^6+AG5*10^3-AI5</f>
        <v>0</v>
      </c>
    </row>
    <row r="6" spans="2:41" ht="19.5" customHeight="1">
      <c r="B6" s="1539"/>
      <c r="C6" s="1543"/>
      <c r="D6" s="1544"/>
      <c r="E6" s="1544"/>
      <c r="F6" s="1544"/>
      <c r="G6" s="1544"/>
      <c r="H6" s="1544"/>
      <c r="I6" s="1544"/>
      <c r="J6" s="1544"/>
      <c r="K6" s="1544"/>
      <c r="L6" s="1545"/>
      <c r="M6" s="486"/>
      <c r="N6" s="487"/>
      <c r="O6" s="488"/>
      <c r="P6" s="489"/>
      <c r="Q6" s="487" t="s">
        <v>477</v>
      </c>
      <c r="R6" s="490"/>
      <c r="S6" s="489"/>
      <c r="T6" s="487" t="s">
        <v>477</v>
      </c>
      <c r="U6" s="490"/>
      <c r="V6" s="489"/>
      <c r="W6" s="487" t="s">
        <v>477</v>
      </c>
      <c r="X6" s="490"/>
      <c r="Y6" s="489"/>
      <c r="Z6" s="487" t="s">
        <v>477</v>
      </c>
      <c r="AA6" s="490"/>
      <c r="AB6" s="489"/>
      <c r="AC6" s="487" t="s">
        <v>477</v>
      </c>
      <c r="AD6" s="490"/>
      <c r="AE6" s="1548"/>
      <c r="AF6" s="1549"/>
      <c r="AG6" s="1546"/>
      <c r="AH6" s="1547"/>
      <c r="AI6" s="1546"/>
      <c r="AJ6" s="1547"/>
      <c r="AK6" s="1546"/>
      <c r="AL6" s="1547"/>
      <c r="AM6" s="1559"/>
      <c r="AN6" s="1560"/>
      <c r="AO6" s="1556"/>
    </row>
    <row r="7" spans="2:41" ht="19.5" customHeight="1">
      <c r="B7" s="1561" t="s">
        <v>478</v>
      </c>
      <c r="C7" s="1562">
        <v>2</v>
      </c>
      <c r="D7" s="1563"/>
      <c r="E7" s="1563"/>
      <c r="F7" s="1563"/>
      <c r="G7" s="1563"/>
      <c r="H7" s="1563"/>
      <c r="I7" s="1563"/>
      <c r="J7" s="1563"/>
      <c r="K7" s="1563"/>
      <c r="L7" s="1564"/>
      <c r="M7" s="484"/>
      <c r="N7" s="482">
        <f>IF(M8="","",IF(M8-O8&gt;0,"○",IF(M8-O8=0,"△","●")))</f>
      </c>
      <c r="O7" s="491"/>
      <c r="P7" s="492"/>
      <c r="Q7" s="493"/>
      <c r="R7" s="494"/>
      <c r="S7" s="484"/>
      <c r="T7" s="482">
        <f>IF(ISBLANK(S8),"",IF(S8-U8&gt;0,"○",IF(S8-U8=0,"△","●")))</f>
      </c>
      <c r="U7" s="483"/>
      <c r="V7" s="484"/>
      <c r="W7" s="482">
        <f>IF(ISBLANK(V8),"",IF(V8-X8&gt;0,"○",IF(V8-X8=0,"△","●")))</f>
      </c>
      <c r="X7" s="483"/>
      <c r="Y7" s="484"/>
      <c r="Z7" s="482">
        <f>IF(ISBLANK(Y8),"",IF(Y8-AA8&gt;0,"○",IF(Y8-AA8=0,"△","●")))</f>
      </c>
      <c r="AA7" s="483"/>
      <c r="AB7" s="484"/>
      <c r="AC7" s="482">
        <f>IF(ISBLANK(AB8),"",IF(AB8-AD8&gt;0,"○",IF(AB8-AD8=0,"△","●")))</f>
      </c>
      <c r="AD7" s="483"/>
      <c r="AE7" s="1548">
        <f>COUNTIF(M7:AD7,"○")*3+COUNTIF(M7:AD7,"△")*1</f>
        <v>0</v>
      </c>
      <c r="AF7" s="1549"/>
      <c r="AG7" s="1554">
        <f>+S8+V8+Y8+AB8+R6</f>
        <v>0</v>
      </c>
      <c r="AH7" s="1555"/>
      <c r="AI7" s="1565">
        <f>U8+X8+AA8+AD8+P6</f>
        <v>0</v>
      </c>
      <c r="AJ7" s="1566"/>
      <c r="AK7" s="1565">
        <f>AG7-AI7</f>
        <v>0</v>
      </c>
      <c r="AL7" s="1566"/>
      <c r="AM7" s="1557">
        <f>RANK(AO7,$AO$5:$AO$16)</f>
        <v>1</v>
      </c>
      <c r="AN7" s="1558"/>
      <c r="AO7" s="1556">
        <f>AE7*10^9+AK7*10^6+AG7*10^3-AI7</f>
        <v>0</v>
      </c>
    </row>
    <row r="8" spans="2:41" ht="19.5" customHeight="1">
      <c r="B8" s="1539"/>
      <c r="C8" s="1543"/>
      <c r="D8" s="1544"/>
      <c r="E8" s="1544"/>
      <c r="F8" s="1544"/>
      <c r="G8" s="1544"/>
      <c r="H8" s="1544"/>
      <c r="I8" s="1544"/>
      <c r="J8" s="1544"/>
      <c r="K8" s="1544"/>
      <c r="L8" s="1545"/>
      <c r="M8" s="486">
        <f>IF(R6="","",R6)</f>
      </c>
      <c r="N8" s="487" t="s">
        <v>477</v>
      </c>
      <c r="O8" s="488">
        <f>IF(P6="","",P6)</f>
      </c>
      <c r="P8" s="495"/>
      <c r="Q8" s="487"/>
      <c r="R8" s="488"/>
      <c r="S8" s="489"/>
      <c r="T8" s="487" t="s">
        <v>477</v>
      </c>
      <c r="U8" s="490"/>
      <c r="V8" s="489"/>
      <c r="W8" s="487" t="s">
        <v>477</v>
      </c>
      <c r="X8" s="490"/>
      <c r="Y8" s="489"/>
      <c r="Z8" s="487" t="s">
        <v>477</v>
      </c>
      <c r="AA8" s="490"/>
      <c r="AB8" s="489"/>
      <c r="AC8" s="487" t="s">
        <v>477</v>
      </c>
      <c r="AD8" s="490"/>
      <c r="AE8" s="1548"/>
      <c r="AF8" s="1549"/>
      <c r="AG8" s="1546"/>
      <c r="AH8" s="1547"/>
      <c r="AI8" s="1546"/>
      <c r="AJ8" s="1547"/>
      <c r="AK8" s="1546"/>
      <c r="AL8" s="1547"/>
      <c r="AM8" s="1559"/>
      <c r="AN8" s="1560"/>
      <c r="AO8" s="1556"/>
    </row>
    <row r="9" spans="2:41" ht="19.5" customHeight="1">
      <c r="B9" s="1561" t="s">
        <v>479</v>
      </c>
      <c r="C9" s="1562">
        <v>3</v>
      </c>
      <c r="D9" s="1563"/>
      <c r="E9" s="1563"/>
      <c r="F9" s="1563"/>
      <c r="G9" s="1563"/>
      <c r="H9" s="1563"/>
      <c r="I9" s="1563"/>
      <c r="J9" s="1563"/>
      <c r="K9" s="1563"/>
      <c r="L9" s="1564"/>
      <c r="M9" s="484"/>
      <c r="N9" s="482">
        <f>IF(M10="","",IF(M10-O10&gt;0,"○",IF(M10-O10=0,"△","●")))</f>
      </c>
      <c r="O9" s="483"/>
      <c r="P9" s="484"/>
      <c r="Q9" s="482">
        <f>IF(P10="","",IF(P10-R10&gt;0,"○",IF(P10-R10=0,"△","●")))</f>
      </c>
      <c r="R9" s="483"/>
      <c r="S9" s="492"/>
      <c r="T9" s="493"/>
      <c r="U9" s="494"/>
      <c r="V9" s="484"/>
      <c r="W9" s="482">
        <f>IF(ISBLANK(V10),"",IF(V10-X10&gt;0,"○",IF(V10-X10=0,"△","●")))</f>
      </c>
      <c r="X9" s="483"/>
      <c r="Y9" s="484"/>
      <c r="Z9" s="482">
        <f>IF(ISBLANK(Y10),"",IF(Y10-AA10&gt;0,"○",IF(Y10-AA10=0,"△","●")))</f>
      </c>
      <c r="AA9" s="483"/>
      <c r="AB9" s="484"/>
      <c r="AC9" s="482">
        <f>IF(ISBLANK(AB10),"",IF(AB10-AD10&gt;0,"○",IF(AB10-AD10=0,"△","●")))</f>
      </c>
      <c r="AD9" s="483"/>
      <c r="AE9" s="1548">
        <f>COUNTIF(M9:AD9,"○")*3+COUNTIF(M9:AD9,"△")*1</f>
        <v>0</v>
      </c>
      <c r="AF9" s="1549"/>
      <c r="AG9" s="1554">
        <f>V10+Y10+AB10+U6+U8</f>
        <v>0</v>
      </c>
      <c r="AH9" s="1555"/>
      <c r="AI9" s="1565">
        <f>+U6+U8+V10+Y10+AB10</f>
        <v>0</v>
      </c>
      <c r="AJ9" s="1566"/>
      <c r="AK9" s="1565">
        <f>AG9-AI9</f>
        <v>0</v>
      </c>
      <c r="AL9" s="1566"/>
      <c r="AM9" s="1557">
        <f>RANK(AO9,$AO$5:$AO$16)</f>
        <v>1</v>
      </c>
      <c r="AN9" s="1558"/>
      <c r="AO9" s="1556">
        <f>AE9*10^9+AK9*10^6+AG9*10^3-AI9</f>
        <v>0</v>
      </c>
    </row>
    <row r="10" spans="2:41" ht="19.5" customHeight="1">
      <c r="B10" s="1539"/>
      <c r="C10" s="1543"/>
      <c r="D10" s="1544"/>
      <c r="E10" s="1544"/>
      <c r="F10" s="1544"/>
      <c r="G10" s="1544"/>
      <c r="H10" s="1544"/>
      <c r="I10" s="1544"/>
      <c r="J10" s="1544"/>
      <c r="K10" s="1544"/>
      <c r="L10" s="1545"/>
      <c r="M10" s="486">
        <f>IF(U6="","",U6)</f>
      </c>
      <c r="N10" s="487" t="s">
        <v>477</v>
      </c>
      <c r="O10" s="488">
        <f>IF(S6="","",S6)</f>
      </c>
      <c r="P10" s="486">
        <f>IF(U8="","",U8)</f>
      </c>
      <c r="Q10" s="487" t="s">
        <v>477</v>
      </c>
      <c r="R10" s="488">
        <f>IF(S8="","",S8)</f>
      </c>
      <c r="S10" s="495"/>
      <c r="T10" s="487"/>
      <c r="U10" s="488"/>
      <c r="V10" s="489"/>
      <c r="W10" s="487" t="s">
        <v>477</v>
      </c>
      <c r="X10" s="490"/>
      <c r="Y10" s="489"/>
      <c r="Z10" s="487" t="s">
        <v>477</v>
      </c>
      <c r="AA10" s="490"/>
      <c r="AB10" s="489"/>
      <c r="AC10" s="487" t="s">
        <v>477</v>
      </c>
      <c r="AD10" s="490"/>
      <c r="AE10" s="1548"/>
      <c r="AF10" s="1549"/>
      <c r="AG10" s="1546"/>
      <c r="AH10" s="1547"/>
      <c r="AI10" s="1546"/>
      <c r="AJ10" s="1547"/>
      <c r="AK10" s="1546"/>
      <c r="AL10" s="1547"/>
      <c r="AM10" s="1559"/>
      <c r="AN10" s="1560"/>
      <c r="AO10" s="1556"/>
    </row>
    <row r="11" spans="2:41" ht="19.5" customHeight="1">
      <c r="B11" s="1561" t="s">
        <v>480</v>
      </c>
      <c r="C11" s="1562">
        <v>4</v>
      </c>
      <c r="D11" s="1563"/>
      <c r="E11" s="1563"/>
      <c r="F11" s="1563"/>
      <c r="G11" s="1563"/>
      <c r="H11" s="1563"/>
      <c r="I11" s="1563"/>
      <c r="J11" s="1563"/>
      <c r="K11" s="1563"/>
      <c r="L11" s="1564"/>
      <c r="M11" s="484"/>
      <c r="N11" s="482">
        <f>IF(M12="","",IF(M12-O12&gt;0,"○",IF(M12-O12=0,"△","●")))</f>
      </c>
      <c r="O11" s="483"/>
      <c r="P11" s="484"/>
      <c r="Q11" s="482">
        <f>IF(P12="","",IF(P12-R12&gt;0,"○",IF(P12-R12=0,"△","●")))</f>
      </c>
      <c r="R11" s="483"/>
      <c r="S11" s="484"/>
      <c r="T11" s="482">
        <f>IF(S12="","",IF(S12-U12&gt;0,"○",IF(S12-U12=0,"△","●")))</f>
      </c>
      <c r="U11" s="483"/>
      <c r="V11" s="492"/>
      <c r="W11" s="493"/>
      <c r="X11" s="494"/>
      <c r="Y11" s="484"/>
      <c r="Z11" s="482">
        <f>IF(ISBLANK(Y12),"",IF(Y12-AA12&gt;0,"○",IF(Y12-AA12=0,"△","●")))</f>
      </c>
      <c r="AA11" s="483"/>
      <c r="AB11" s="484"/>
      <c r="AC11" s="482">
        <f>IF(ISBLANK(AB12),"",IF(AB12-AD12&gt;0,"○",IF(AB12-AD12=0,"△","●")))</f>
      </c>
      <c r="AD11" s="483"/>
      <c r="AE11" s="1548">
        <f>COUNTIF(M11:AD11,"○")*3+COUNTIF(M11:AD11,"△")*1</f>
        <v>0</v>
      </c>
      <c r="AF11" s="1549"/>
      <c r="AG11" s="1554">
        <f>Y12+AB12+X6+X8+X10</f>
        <v>0</v>
      </c>
      <c r="AH11" s="1555"/>
      <c r="AI11" s="1565">
        <f>X6+X8+X10+Y12+AB12</f>
        <v>0</v>
      </c>
      <c r="AJ11" s="1566"/>
      <c r="AK11" s="1565">
        <f>AG11-AI11</f>
        <v>0</v>
      </c>
      <c r="AL11" s="1566"/>
      <c r="AM11" s="1557">
        <f>RANK(AO11,$AO$5:$AO$16)</f>
        <v>1</v>
      </c>
      <c r="AN11" s="1558"/>
      <c r="AO11" s="1556">
        <f>AE11*10^9+AK11*10^6+AG11*10^3-AI11</f>
        <v>0</v>
      </c>
    </row>
    <row r="12" spans="2:41" ht="19.5" customHeight="1">
      <c r="B12" s="1539"/>
      <c r="C12" s="1543"/>
      <c r="D12" s="1544"/>
      <c r="E12" s="1544"/>
      <c r="F12" s="1544"/>
      <c r="G12" s="1544"/>
      <c r="H12" s="1544"/>
      <c r="I12" s="1544"/>
      <c r="J12" s="1544"/>
      <c r="K12" s="1544"/>
      <c r="L12" s="1545"/>
      <c r="M12" s="486">
        <f>IF(X6="","",X6)</f>
      </c>
      <c r="N12" s="487" t="s">
        <v>477</v>
      </c>
      <c r="O12" s="488">
        <f>IF(V6="","",V6)</f>
      </c>
      <c r="P12" s="486">
        <f>IF(X8="","",X8)</f>
      </c>
      <c r="Q12" s="487" t="s">
        <v>477</v>
      </c>
      <c r="R12" s="488">
        <f>IF(V8="","",V8)</f>
      </c>
      <c r="S12" s="486">
        <f>IF(X10="","",X10)</f>
      </c>
      <c r="T12" s="487" t="s">
        <v>477</v>
      </c>
      <c r="U12" s="488">
        <f>IF(V10="","",V10)</f>
      </c>
      <c r="V12" s="495"/>
      <c r="W12" s="487"/>
      <c r="X12" s="488"/>
      <c r="Y12" s="489"/>
      <c r="Z12" s="487" t="s">
        <v>477</v>
      </c>
      <c r="AA12" s="490"/>
      <c r="AB12" s="489"/>
      <c r="AC12" s="487" t="s">
        <v>477</v>
      </c>
      <c r="AD12" s="490"/>
      <c r="AE12" s="1548"/>
      <c r="AF12" s="1549"/>
      <c r="AG12" s="1546"/>
      <c r="AH12" s="1547"/>
      <c r="AI12" s="1546"/>
      <c r="AJ12" s="1547"/>
      <c r="AK12" s="1546"/>
      <c r="AL12" s="1547"/>
      <c r="AM12" s="1559"/>
      <c r="AN12" s="1560"/>
      <c r="AO12" s="1556"/>
    </row>
    <row r="13" spans="2:41" ht="19.5" customHeight="1">
      <c r="B13" s="1561" t="s">
        <v>481</v>
      </c>
      <c r="C13" s="1562">
        <v>5</v>
      </c>
      <c r="D13" s="1563"/>
      <c r="E13" s="1563"/>
      <c r="F13" s="1563"/>
      <c r="G13" s="1563"/>
      <c r="H13" s="1563"/>
      <c r="I13" s="1563"/>
      <c r="J13" s="1563"/>
      <c r="K13" s="1563"/>
      <c r="L13" s="1564"/>
      <c r="M13" s="484"/>
      <c r="N13" s="482">
        <f>IF(M14="","",IF(M14-O14&gt;0,"○",IF(M14-O14=0,"△","●")))</f>
      </c>
      <c r="O13" s="483"/>
      <c r="P13" s="484"/>
      <c r="Q13" s="482">
        <f>IF(P14="","",IF(P14-R14&gt;0,"○",IF(P14-R14=0,"△","●")))</f>
      </c>
      <c r="R13" s="483"/>
      <c r="S13" s="484"/>
      <c r="T13" s="482">
        <f>IF(S14="","",IF(S14-U14&gt;0,"○",IF(S14-U14=0,"△","●")))</f>
      </c>
      <c r="U13" s="483"/>
      <c r="V13" s="484"/>
      <c r="W13" s="482">
        <f>IF(V14="","",IF(V14-X14&gt;0,"○",IF(V14-X14=0,"△","●")))</f>
      </c>
      <c r="X13" s="483"/>
      <c r="Y13" s="492"/>
      <c r="Z13" s="493"/>
      <c r="AA13" s="494"/>
      <c r="AB13" s="484"/>
      <c r="AC13" s="482">
        <f>IF(ISBLANK(AB14),"",IF(AB14-AD14&gt;0,"○",IF(AB14-AD14=0,"△","●")))</f>
      </c>
      <c r="AD13" s="483"/>
      <c r="AE13" s="1548">
        <f>COUNTIF(M13:AD13,"○")*3+COUNTIF(M13:AD13,"△")*1</f>
        <v>0</v>
      </c>
      <c r="AF13" s="1549"/>
      <c r="AG13" s="1554">
        <f>AB14+AA6+AA8+AA10+AA12</f>
        <v>0</v>
      </c>
      <c r="AH13" s="1555"/>
      <c r="AI13" s="1565">
        <f>AA6+AA8+AA10+AA12+AB14</f>
        <v>0</v>
      </c>
      <c r="AJ13" s="1566"/>
      <c r="AK13" s="1565">
        <f>AG13-AI13</f>
        <v>0</v>
      </c>
      <c r="AL13" s="1566"/>
      <c r="AM13" s="1557">
        <f>RANK(AO13,$AO$5:$AO$16)</f>
        <v>1</v>
      </c>
      <c r="AN13" s="1558"/>
      <c r="AO13" s="1556">
        <f>AE13*10^9+AK13*10^6+AG13*10^3-AI13</f>
        <v>0</v>
      </c>
    </row>
    <row r="14" spans="2:41" ht="19.5" customHeight="1">
      <c r="B14" s="1539"/>
      <c r="C14" s="1543"/>
      <c r="D14" s="1544"/>
      <c r="E14" s="1544"/>
      <c r="F14" s="1544"/>
      <c r="G14" s="1544"/>
      <c r="H14" s="1544"/>
      <c r="I14" s="1544"/>
      <c r="J14" s="1544"/>
      <c r="K14" s="1544"/>
      <c r="L14" s="1545"/>
      <c r="M14" s="495">
        <f>IF(AA6="","",AA6)</f>
      </c>
      <c r="N14" s="487" t="s">
        <v>477</v>
      </c>
      <c r="O14" s="488">
        <f>IF(Y6="","",Y6)</f>
      </c>
      <c r="P14" s="495">
        <f>IF(AA8="","",AA8)</f>
      </c>
      <c r="Q14" s="487" t="s">
        <v>477</v>
      </c>
      <c r="R14" s="488">
        <f>IF(Y8="","",Y8)</f>
      </c>
      <c r="S14" s="495">
        <f>IF(AA10="","",AA10)</f>
      </c>
      <c r="T14" s="487" t="s">
        <v>477</v>
      </c>
      <c r="U14" s="488">
        <f>IF(Y10="","",Y10)</f>
      </c>
      <c r="V14" s="495">
        <f>IF(AA12="","",AA12)</f>
      </c>
      <c r="W14" s="487" t="s">
        <v>477</v>
      </c>
      <c r="X14" s="488">
        <f>IF(Y12="","",Y12)</f>
      </c>
      <c r="Y14" s="495"/>
      <c r="Z14" s="487"/>
      <c r="AA14" s="488"/>
      <c r="AB14" s="489"/>
      <c r="AC14" s="487" t="s">
        <v>477</v>
      </c>
      <c r="AD14" s="490"/>
      <c r="AE14" s="1548"/>
      <c r="AF14" s="1549"/>
      <c r="AG14" s="1546"/>
      <c r="AH14" s="1547"/>
      <c r="AI14" s="1546"/>
      <c r="AJ14" s="1547"/>
      <c r="AK14" s="1546"/>
      <c r="AL14" s="1547"/>
      <c r="AM14" s="1559"/>
      <c r="AN14" s="1560"/>
      <c r="AO14" s="1556"/>
    </row>
    <row r="15" spans="2:41" ht="19.5" customHeight="1">
      <c r="B15" s="1561" t="s">
        <v>482</v>
      </c>
      <c r="C15" s="1562">
        <v>6</v>
      </c>
      <c r="D15" s="1563"/>
      <c r="E15" s="1563"/>
      <c r="F15" s="1563"/>
      <c r="G15" s="1563"/>
      <c r="H15" s="1563"/>
      <c r="I15" s="1563"/>
      <c r="J15" s="1563"/>
      <c r="K15" s="1563"/>
      <c r="L15" s="1564"/>
      <c r="M15" s="484"/>
      <c r="N15" s="482">
        <f>IF(M16="","",IF(M16-O16&gt;0,"○",IF(M16-O16=0,"△","●")))</f>
      </c>
      <c r="O15" s="483"/>
      <c r="P15" s="484"/>
      <c r="Q15" s="482">
        <f>IF(P16="","",IF(P16-R16&gt;0,"○",IF(P16-R16=0,"△","●")))</f>
      </c>
      <c r="R15" s="483"/>
      <c r="S15" s="484"/>
      <c r="T15" s="482">
        <f>IF(S16="","",IF(S16-U16&gt;0,"○",IF(S16-U16=0,"△","●")))</f>
      </c>
      <c r="U15" s="483"/>
      <c r="V15" s="484"/>
      <c r="W15" s="482">
        <f>IF(V16="","",IF(V16-X16&gt;0,"○",IF(V16-X16=0,"△","●")))</f>
      </c>
      <c r="X15" s="483"/>
      <c r="Y15" s="484"/>
      <c r="Z15" s="482">
        <f>IF(Y16="","",IF(Y16-AA16&gt;0,"○",IF(Y16-AA16=0,"△","●")))</f>
      </c>
      <c r="AA15" s="483"/>
      <c r="AB15" s="492"/>
      <c r="AC15" s="493"/>
      <c r="AD15" s="494"/>
      <c r="AE15" s="1548">
        <f>COUNTIF(M15:AD15,"○")*3+COUNTIF(M15:AD15,"△")*1</f>
        <v>0</v>
      </c>
      <c r="AF15" s="1549"/>
      <c r="AG15" s="1554">
        <f>AD6+AD8+AD10+AD12+AD14</f>
        <v>0</v>
      </c>
      <c r="AH15" s="1555"/>
      <c r="AI15" s="1565">
        <f>AB6+AB8+AB10+AB12+AB14</f>
        <v>0</v>
      </c>
      <c r="AJ15" s="1566"/>
      <c r="AK15" s="1565">
        <f>AG15-AI15</f>
        <v>0</v>
      </c>
      <c r="AL15" s="1566"/>
      <c r="AM15" s="1557">
        <f>RANK(AO15,$AO$5:$AO$16)</f>
        <v>1</v>
      </c>
      <c r="AN15" s="1558"/>
      <c r="AO15" s="1556">
        <f>AE15*10^9+AK15*10^6+AG15*10^3-AI15</f>
        <v>0</v>
      </c>
    </row>
    <row r="16" spans="2:41" ht="19.5" customHeight="1">
      <c r="B16" s="1539"/>
      <c r="C16" s="1543"/>
      <c r="D16" s="1544"/>
      <c r="E16" s="1544"/>
      <c r="F16" s="1544"/>
      <c r="G16" s="1544"/>
      <c r="H16" s="1544"/>
      <c r="I16" s="1544"/>
      <c r="J16" s="1544"/>
      <c r="K16" s="1544"/>
      <c r="L16" s="1545"/>
      <c r="M16" s="486">
        <f>IF(AD6="","",AD6)</f>
      </c>
      <c r="N16" s="487" t="s">
        <v>477</v>
      </c>
      <c r="O16" s="488">
        <f>IF(AB6="","",AB6)</f>
      </c>
      <c r="P16" s="495">
        <f>IF(AD8="","",AD8)</f>
      </c>
      <c r="Q16" s="487" t="s">
        <v>477</v>
      </c>
      <c r="R16" s="488">
        <f>IF(AB8="","",AB8)</f>
      </c>
      <c r="S16" s="495">
        <f>IF(AD10="","",AD10)</f>
      </c>
      <c r="T16" s="487" t="s">
        <v>477</v>
      </c>
      <c r="U16" s="488">
        <f>IF(AB10="","",AB10)</f>
      </c>
      <c r="V16" s="495">
        <f>IF(AD12="","",AD12)</f>
      </c>
      <c r="W16" s="487" t="s">
        <v>477</v>
      </c>
      <c r="X16" s="488">
        <f>IF(AB12="","",AB12)</f>
      </c>
      <c r="Y16" s="495">
        <f>IF(AD14="","",AD14)</f>
      </c>
      <c r="Z16" s="487" t="s">
        <v>477</v>
      </c>
      <c r="AA16" s="488">
        <f>IF(AB14="","",AB14)</f>
      </c>
      <c r="AB16" s="495"/>
      <c r="AC16" s="487"/>
      <c r="AD16" s="488"/>
      <c r="AE16" s="1548"/>
      <c r="AF16" s="1549"/>
      <c r="AG16" s="1546"/>
      <c r="AH16" s="1547"/>
      <c r="AI16" s="1546"/>
      <c r="AJ16" s="1547"/>
      <c r="AK16" s="1546"/>
      <c r="AL16" s="1547"/>
      <c r="AM16" s="1559"/>
      <c r="AN16" s="1560"/>
      <c r="AO16" s="1556"/>
    </row>
    <row r="17" spans="2:41" ht="19.5" customHeight="1">
      <c r="B17" s="496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8"/>
      <c r="N17" s="496"/>
      <c r="O17" s="498"/>
      <c r="P17" s="498"/>
      <c r="Q17" s="496"/>
      <c r="R17" s="498"/>
      <c r="S17" s="498"/>
      <c r="T17" s="496"/>
      <c r="U17" s="498"/>
      <c r="V17" s="498"/>
      <c r="W17" s="496"/>
      <c r="X17" s="498"/>
      <c r="Y17" s="498"/>
      <c r="Z17" s="496"/>
      <c r="AA17" s="498"/>
      <c r="AB17" s="498"/>
      <c r="AC17" s="496"/>
      <c r="AD17" s="498"/>
      <c r="AE17" s="499"/>
      <c r="AF17" s="499"/>
      <c r="AG17" s="500"/>
      <c r="AH17" s="500"/>
      <c r="AI17" s="500"/>
      <c r="AJ17" s="500"/>
      <c r="AK17" s="500"/>
      <c r="AL17" s="500"/>
      <c r="AM17" s="499"/>
      <c r="AN17" s="499"/>
      <c r="AO17" s="485"/>
    </row>
    <row r="18" ht="19.5" customHeight="1"/>
    <row r="19" spans="14:17" ht="13.5">
      <c r="N19"/>
      <c r="O19"/>
      <c r="P19"/>
      <c r="Q19"/>
    </row>
  </sheetData>
  <sheetProtection/>
  <mergeCells count="66">
    <mergeCell ref="B15:B16"/>
    <mergeCell ref="C15:L16"/>
    <mergeCell ref="AE15:AF16"/>
    <mergeCell ref="AG15:AH16"/>
    <mergeCell ref="AI15:AJ16"/>
    <mergeCell ref="AK15:AL16"/>
    <mergeCell ref="AM15:AN16"/>
    <mergeCell ref="AO15:AO16"/>
    <mergeCell ref="B13:B14"/>
    <mergeCell ref="C13:L14"/>
    <mergeCell ref="AE13:AF14"/>
    <mergeCell ref="AG13:AH14"/>
    <mergeCell ref="AI13:AJ14"/>
    <mergeCell ref="AK13:AL14"/>
    <mergeCell ref="AM13:AN14"/>
    <mergeCell ref="AO13:AO14"/>
    <mergeCell ref="B11:B12"/>
    <mergeCell ref="C11:L12"/>
    <mergeCell ref="AE11:AF12"/>
    <mergeCell ref="AG11:AH12"/>
    <mergeCell ref="AI11:AJ12"/>
    <mergeCell ref="AK11:AL12"/>
    <mergeCell ref="AM11:AN12"/>
    <mergeCell ref="AO11:AO12"/>
    <mergeCell ref="B9:B10"/>
    <mergeCell ref="C9:L10"/>
    <mergeCell ref="AE9:AF10"/>
    <mergeCell ref="AG9:AH10"/>
    <mergeCell ref="AI9:AJ10"/>
    <mergeCell ref="AK9:AL10"/>
    <mergeCell ref="AM9:AN10"/>
    <mergeCell ref="AO9:AO10"/>
    <mergeCell ref="AI7:AJ8"/>
    <mergeCell ref="AK7:AL8"/>
    <mergeCell ref="AM7:AN8"/>
    <mergeCell ref="AO7:AO8"/>
    <mergeCell ref="B7:B8"/>
    <mergeCell ref="C7:L8"/>
    <mergeCell ref="AE7:AF8"/>
    <mergeCell ref="AG7:AH8"/>
    <mergeCell ref="AO5:AO6"/>
    <mergeCell ref="AI5:AJ6"/>
    <mergeCell ref="AK5:AL6"/>
    <mergeCell ref="AM5:AN6"/>
    <mergeCell ref="B5:B6"/>
    <mergeCell ref="C5:L6"/>
    <mergeCell ref="AE5:AF6"/>
    <mergeCell ref="AM4:AN4"/>
    <mergeCell ref="AI4:AJ4"/>
    <mergeCell ref="AK4:AL4"/>
    <mergeCell ref="AG5:AH6"/>
    <mergeCell ref="V4:X4"/>
    <mergeCell ref="Y4:AA4"/>
    <mergeCell ref="AB4:AD4"/>
    <mergeCell ref="B3:AN3"/>
    <mergeCell ref="AE4:AF4"/>
    <mergeCell ref="AG4:AH4"/>
    <mergeCell ref="B4:L4"/>
    <mergeCell ref="M4:O4"/>
    <mergeCell ref="P4:R4"/>
    <mergeCell ref="S4:U4"/>
    <mergeCell ref="B1:AN1"/>
    <mergeCell ref="AJ2:AN2"/>
    <mergeCell ref="AD2:AI2"/>
    <mergeCell ref="P2:AA2"/>
    <mergeCell ref="AB2:AC2"/>
  </mergeCells>
  <conditionalFormatting sqref="M4:AD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B1:AL17"/>
  <sheetViews>
    <sheetView tabSelected="1" view="pageBreakPreview" zoomScale="60" zoomScaleNormal="75" zoomScalePageLayoutView="0" workbookViewId="0" topLeftCell="A1">
      <selection activeCell="AN22" sqref="AN22"/>
    </sheetView>
  </sheetViews>
  <sheetFormatPr defaultColWidth="9.00390625" defaultRowHeight="13.5"/>
  <cols>
    <col min="1" max="1" width="3.50390625" style="479" customWidth="1"/>
    <col min="2" max="2" width="6.625" style="479" customWidth="1"/>
    <col min="3" max="12" width="1.625" style="479" customWidth="1"/>
    <col min="13" max="27" width="3.625" style="479" customWidth="1"/>
    <col min="28" max="29" width="2.625" style="479" customWidth="1"/>
    <col min="30" max="31" width="3.125" style="479" customWidth="1"/>
    <col min="32" max="35" width="2.625" style="479" customWidth="1"/>
    <col min="36" max="37" width="2.875" style="479" customWidth="1"/>
    <col min="38" max="38" width="13.75390625" style="479" customWidth="1"/>
    <col min="39" max="39" width="2.875" style="479" customWidth="1"/>
    <col min="40" max="40" width="20.625" style="479" customWidth="1"/>
    <col min="41" max="16384" width="9.00390625" style="479" customWidth="1"/>
  </cols>
  <sheetData>
    <row r="1" spans="2:37" ht="91.5">
      <c r="B1" s="1520" t="s">
        <v>466</v>
      </c>
      <c r="C1" s="1520"/>
      <c r="D1" s="1520"/>
      <c r="E1" s="1520"/>
      <c r="F1" s="1520"/>
      <c r="G1" s="1520"/>
      <c r="H1" s="1520"/>
      <c r="I1" s="1520"/>
      <c r="J1" s="1520"/>
      <c r="K1" s="1520"/>
      <c r="L1" s="1520"/>
      <c r="M1" s="1520"/>
      <c r="N1" s="1520"/>
      <c r="O1" s="1520"/>
      <c r="P1" s="1520"/>
      <c r="Q1" s="1520"/>
      <c r="R1" s="1520"/>
      <c r="S1" s="1520"/>
      <c r="T1" s="1520"/>
      <c r="U1" s="1520"/>
      <c r="V1" s="1520"/>
      <c r="W1" s="1520"/>
      <c r="X1" s="1520"/>
      <c r="Y1" s="1520"/>
      <c r="Z1" s="1520"/>
      <c r="AA1" s="1520"/>
      <c r="AB1" s="1520"/>
      <c r="AC1" s="1520"/>
      <c r="AD1" s="1520"/>
      <c r="AE1" s="1520"/>
      <c r="AF1" s="1520"/>
      <c r="AG1" s="1520"/>
      <c r="AH1" s="1520"/>
      <c r="AI1" s="1520"/>
      <c r="AJ1" s="1520"/>
      <c r="AK1" s="1520"/>
    </row>
    <row r="2" spans="3:37" ht="49.5" customHeight="1" thickBot="1">
      <c r="C2" s="480"/>
      <c r="D2" s="480"/>
      <c r="E2" s="480"/>
      <c r="F2" s="480"/>
      <c r="G2" s="480"/>
      <c r="H2" s="480"/>
      <c r="I2" s="480"/>
      <c r="J2" s="480"/>
      <c r="K2" s="480"/>
      <c r="L2" s="480"/>
      <c r="N2" s="480"/>
      <c r="O2" s="480"/>
      <c r="P2" s="1523">
        <f ca="1">TODAY()</f>
        <v>39702</v>
      </c>
      <c r="Q2" s="1523"/>
      <c r="R2" s="1523"/>
      <c r="S2" s="1523"/>
      <c r="T2" s="1523"/>
      <c r="U2" s="1523"/>
      <c r="V2" s="1523"/>
      <c r="W2" s="1523"/>
      <c r="X2" s="1523"/>
      <c r="Y2" s="1524" t="s">
        <v>467</v>
      </c>
      <c r="Z2" s="1524"/>
      <c r="AA2" s="1522" t="s">
        <v>468</v>
      </c>
      <c r="AB2" s="1522"/>
      <c r="AC2" s="1522"/>
      <c r="AD2" s="1522"/>
      <c r="AE2" s="1522"/>
      <c r="AF2" s="1522"/>
      <c r="AG2" s="1521" t="s">
        <v>469</v>
      </c>
      <c r="AH2" s="1521"/>
      <c r="AI2" s="1521"/>
      <c r="AJ2" s="1521"/>
      <c r="AK2" s="1521"/>
    </row>
    <row r="3" spans="2:37" ht="52.5" customHeight="1" thickBot="1">
      <c r="B3" s="1525" t="s">
        <v>505</v>
      </c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26"/>
      <c r="Q3" s="1526"/>
      <c r="R3" s="1526"/>
      <c r="S3" s="1526"/>
      <c r="T3" s="1526"/>
      <c r="U3" s="1526"/>
      <c r="V3" s="1526"/>
      <c r="W3" s="1526"/>
      <c r="X3" s="1526"/>
      <c r="Y3" s="1526"/>
      <c r="Z3" s="1526"/>
      <c r="AA3" s="1526"/>
      <c r="AB3" s="1526"/>
      <c r="AC3" s="1526"/>
      <c r="AD3" s="1526"/>
      <c r="AE3" s="1526"/>
      <c r="AF3" s="1526"/>
      <c r="AG3" s="1526"/>
      <c r="AH3" s="1526"/>
      <c r="AI3" s="1526"/>
      <c r="AJ3" s="1526"/>
      <c r="AK3" s="1527"/>
    </row>
    <row r="4" spans="2:37" ht="49.5" customHeight="1" thickBot="1">
      <c r="B4" s="1529" t="s">
        <v>470</v>
      </c>
      <c r="C4" s="1530"/>
      <c r="D4" s="1530"/>
      <c r="E4" s="1530"/>
      <c r="F4" s="1530"/>
      <c r="G4" s="1530"/>
      <c r="H4" s="1530"/>
      <c r="I4" s="1530"/>
      <c r="J4" s="1530"/>
      <c r="K4" s="1530"/>
      <c r="L4" s="1531"/>
      <c r="M4" s="1532">
        <f>C5</f>
        <v>1</v>
      </c>
      <c r="N4" s="1533"/>
      <c r="O4" s="1534"/>
      <c r="P4" s="1535">
        <f>C7</f>
        <v>2</v>
      </c>
      <c r="Q4" s="1536"/>
      <c r="R4" s="1537"/>
      <c r="S4" s="1535">
        <f>C9</f>
        <v>3</v>
      </c>
      <c r="T4" s="1536"/>
      <c r="U4" s="1537"/>
      <c r="V4" s="1535">
        <f>C11</f>
        <v>4</v>
      </c>
      <c r="W4" s="1536"/>
      <c r="X4" s="1537"/>
      <c r="Y4" s="1535">
        <f>C13</f>
        <v>5</v>
      </c>
      <c r="Z4" s="1536"/>
      <c r="AA4" s="1537"/>
      <c r="AB4" s="1528" t="s">
        <v>471</v>
      </c>
      <c r="AC4" s="1528"/>
      <c r="AD4" s="1528" t="s">
        <v>472</v>
      </c>
      <c r="AE4" s="1528"/>
      <c r="AF4" s="1528" t="s">
        <v>473</v>
      </c>
      <c r="AG4" s="1528"/>
      <c r="AH4" s="1552" t="s">
        <v>474</v>
      </c>
      <c r="AI4" s="1553"/>
      <c r="AJ4" s="1550" t="s">
        <v>475</v>
      </c>
      <c r="AK4" s="1551"/>
    </row>
    <row r="5" spans="2:38" ht="19.5" customHeight="1">
      <c r="B5" s="1538" t="s">
        <v>476</v>
      </c>
      <c r="C5" s="1540">
        <v>1</v>
      </c>
      <c r="D5" s="1541"/>
      <c r="E5" s="1541"/>
      <c r="F5" s="1541"/>
      <c r="G5" s="1541"/>
      <c r="H5" s="1541"/>
      <c r="I5" s="1541"/>
      <c r="J5" s="1541"/>
      <c r="K5" s="1541"/>
      <c r="L5" s="1542"/>
      <c r="M5" s="481"/>
      <c r="N5" s="482"/>
      <c r="O5" s="483"/>
      <c r="P5" s="484"/>
      <c r="Q5" s="482">
        <f>IF(ISBLANK(P6),"",IF(P6-R6&gt;0,"○",IF(P6-R6=0,"△","●")))</f>
      </c>
      <c r="R5" s="483"/>
      <c r="S5" s="484"/>
      <c r="T5" s="482">
        <f>IF(ISBLANK(S6),"",IF(S6-U6&gt;0,"○",IF(S6-U6=0,"△","●")))</f>
      </c>
      <c r="U5" s="483"/>
      <c r="V5" s="484"/>
      <c r="W5" s="482">
        <f>IF(ISBLANK(V6),"",IF(V6-X6&gt;0,"○",IF(V6-X6=0,"△","●")))</f>
      </c>
      <c r="X5" s="483"/>
      <c r="Y5" s="484"/>
      <c r="Z5" s="482">
        <f>IF(ISBLANK(Y6),"",IF(Y6-AA6&gt;0,"○",IF(Y6-AA6=0,"△","●")))</f>
      </c>
      <c r="AA5" s="483"/>
      <c r="AB5" s="1546">
        <f>COUNTIF(M5:AA5,"○")*3+COUNTIF(M5:AA5,"△")*1</f>
        <v>0</v>
      </c>
      <c r="AC5" s="1547"/>
      <c r="AD5" s="1554">
        <f>P6+S6+V6+Y6</f>
        <v>0</v>
      </c>
      <c r="AE5" s="1555"/>
      <c r="AF5" s="1554">
        <f>R6+U6+X6+AA6</f>
        <v>0</v>
      </c>
      <c r="AG5" s="1555"/>
      <c r="AH5" s="1554">
        <f>AD5-AF5</f>
        <v>0</v>
      </c>
      <c r="AI5" s="1555"/>
      <c r="AJ5" s="1557">
        <f>RANK(AL5,$AL$5:$AL$14)</f>
        <v>1</v>
      </c>
      <c r="AK5" s="1558"/>
      <c r="AL5" s="1556">
        <f>AB5*10^9+AH5*10^6+AD5*10^3-AF5</f>
        <v>0</v>
      </c>
    </row>
    <row r="6" spans="2:38" ht="19.5" customHeight="1">
      <c r="B6" s="1539"/>
      <c r="C6" s="1543"/>
      <c r="D6" s="1544"/>
      <c r="E6" s="1544"/>
      <c r="F6" s="1544"/>
      <c r="G6" s="1544"/>
      <c r="H6" s="1544"/>
      <c r="I6" s="1544"/>
      <c r="J6" s="1544"/>
      <c r="K6" s="1544"/>
      <c r="L6" s="1545"/>
      <c r="M6" s="486"/>
      <c r="N6" s="487"/>
      <c r="O6" s="488"/>
      <c r="P6" s="489"/>
      <c r="Q6" s="487" t="s">
        <v>477</v>
      </c>
      <c r="R6" s="490"/>
      <c r="S6" s="489"/>
      <c r="T6" s="487" t="s">
        <v>477</v>
      </c>
      <c r="U6" s="490"/>
      <c r="V6" s="489"/>
      <c r="W6" s="487" t="s">
        <v>477</v>
      </c>
      <c r="X6" s="490"/>
      <c r="Y6" s="489"/>
      <c r="Z6" s="487" t="s">
        <v>477</v>
      </c>
      <c r="AA6" s="490"/>
      <c r="AB6" s="1548"/>
      <c r="AC6" s="1549"/>
      <c r="AD6" s="1546"/>
      <c r="AE6" s="1547"/>
      <c r="AF6" s="1546"/>
      <c r="AG6" s="1547"/>
      <c r="AH6" s="1546"/>
      <c r="AI6" s="1547"/>
      <c r="AJ6" s="1559"/>
      <c r="AK6" s="1560"/>
      <c r="AL6" s="1556"/>
    </row>
    <row r="7" spans="2:38" ht="19.5" customHeight="1">
      <c r="B7" s="1561" t="s">
        <v>478</v>
      </c>
      <c r="C7" s="1562">
        <v>2</v>
      </c>
      <c r="D7" s="1563"/>
      <c r="E7" s="1563"/>
      <c r="F7" s="1563"/>
      <c r="G7" s="1563"/>
      <c r="H7" s="1563"/>
      <c r="I7" s="1563"/>
      <c r="J7" s="1563"/>
      <c r="K7" s="1563"/>
      <c r="L7" s="1564"/>
      <c r="M7" s="484"/>
      <c r="N7" s="482">
        <f>IF(M8="","",IF(M8-O8&gt;0,"○",IF(M8-O8=0,"△","●")))</f>
      </c>
      <c r="O7" s="491"/>
      <c r="P7" s="492"/>
      <c r="Q7" s="493"/>
      <c r="R7" s="494"/>
      <c r="S7" s="484"/>
      <c r="T7" s="482">
        <f>IF(ISBLANK(S8),"",IF(S8-U8&gt;0,"○",IF(S8-U8=0,"△","●")))</f>
      </c>
      <c r="U7" s="483"/>
      <c r="V7" s="484"/>
      <c r="W7" s="482">
        <f>IF(ISBLANK(V8),"",IF(V8-X8&gt;0,"○",IF(V8-X8=0,"△","●")))</f>
      </c>
      <c r="X7" s="483"/>
      <c r="Y7" s="484"/>
      <c r="Z7" s="482">
        <f>IF(ISBLANK(Y8),"",IF(Y8-AA8&gt;0,"○",IF(Y8-AA8=0,"△","●")))</f>
      </c>
      <c r="AA7" s="483"/>
      <c r="AB7" s="1548">
        <f>COUNTIF(M7:AA7,"○")*3+COUNTIF(M7:AA7,"△")*1</f>
        <v>0</v>
      </c>
      <c r="AC7" s="1549"/>
      <c r="AD7" s="1554">
        <f>+S8+V8+Y8+R6</f>
        <v>0</v>
      </c>
      <c r="AE7" s="1555"/>
      <c r="AF7" s="1565">
        <f>U8+X8+AA8+P6</f>
        <v>0</v>
      </c>
      <c r="AG7" s="1566"/>
      <c r="AH7" s="1565">
        <f>AD7-AF7</f>
        <v>0</v>
      </c>
      <c r="AI7" s="1566"/>
      <c r="AJ7" s="1557">
        <f>RANK(AL7,$AL$5:$AL$14)</f>
        <v>1</v>
      </c>
      <c r="AK7" s="1558"/>
      <c r="AL7" s="1556">
        <f>AB7*10^9+AH7*10^6+AD7*10^3-AF7</f>
        <v>0</v>
      </c>
    </row>
    <row r="8" spans="2:38" ht="19.5" customHeight="1">
      <c r="B8" s="1539"/>
      <c r="C8" s="1543"/>
      <c r="D8" s="1544"/>
      <c r="E8" s="1544"/>
      <c r="F8" s="1544"/>
      <c r="G8" s="1544"/>
      <c r="H8" s="1544"/>
      <c r="I8" s="1544"/>
      <c r="J8" s="1544"/>
      <c r="K8" s="1544"/>
      <c r="L8" s="1545"/>
      <c r="M8" s="486">
        <f>IF(R6="","",R6)</f>
      </c>
      <c r="N8" s="487" t="s">
        <v>477</v>
      </c>
      <c r="O8" s="488">
        <f>IF(P6="","",P6)</f>
      </c>
      <c r="P8" s="495"/>
      <c r="Q8" s="487"/>
      <c r="R8" s="488"/>
      <c r="S8" s="489"/>
      <c r="T8" s="487" t="s">
        <v>477</v>
      </c>
      <c r="U8" s="490"/>
      <c r="V8" s="489"/>
      <c r="W8" s="487" t="s">
        <v>477</v>
      </c>
      <c r="X8" s="490"/>
      <c r="Y8" s="489"/>
      <c r="Z8" s="487" t="s">
        <v>477</v>
      </c>
      <c r="AA8" s="490"/>
      <c r="AB8" s="1548"/>
      <c r="AC8" s="1549"/>
      <c r="AD8" s="1546"/>
      <c r="AE8" s="1547"/>
      <c r="AF8" s="1546"/>
      <c r="AG8" s="1547"/>
      <c r="AH8" s="1546"/>
      <c r="AI8" s="1547"/>
      <c r="AJ8" s="1559"/>
      <c r="AK8" s="1560"/>
      <c r="AL8" s="1556"/>
    </row>
    <row r="9" spans="2:38" ht="19.5" customHeight="1">
      <c r="B9" s="1561" t="s">
        <v>479</v>
      </c>
      <c r="C9" s="1562">
        <v>3</v>
      </c>
      <c r="D9" s="1563"/>
      <c r="E9" s="1563"/>
      <c r="F9" s="1563"/>
      <c r="G9" s="1563"/>
      <c r="H9" s="1563"/>
      <c r="I9" s="1563"/>
      <c r="J9" s="1563"/>
      <c r="K9" s="1563"/>
      <c r="L9" s="1564"/>
      <c r="M9" s="484"/>
      <c r="N9" s="482">
        <f>IF(M10="","",IF(M10-O10&gt;0,"○",IF(M10-O10=0,"△","●")))</f>
      </c>
      <c r="O9" s="483"/>
      <c r="P9" s="484"/>
      <c r="Q9" s="482">
        <f>IF(P10="","",IF(P10-R10&gt;0,"○",IF(P10-R10=0,"△","●")))</f>
      </c>
      <c r="R9" s="483"/>
      <c r="S9" s="492"/>
      <c r="T9" s="493"/>
      <c r="U9" s="494"/>
      <c r="V9" s="484"/>
      <c r="W9" s="482">
        <f>IF(ISBLANK(V10),"",IF(V10-X10&gt;0,"○",IF(V10-X10=0,"△","●")))</f>
      </c>
      <c r="X9" s="483"/>
      <c r="Y9" s="484"/>
      <c r="Z9" s="482">
        <f>IF(ISBLANK(Y10),"",IF(Y10-AA10&gt;0,"○",IF(Y10-AA10=0,"△","●")))</f>
      </c>
      <c r="AA9" s="483"/>
      <c r="AB9" s="1548">
        <f>COUNTIF(M9:AA9,"○")*3+COUNTIF(M9:AA9,"△")*1</f>
        <v>0</v>
      </c>
      <c r="AC9" s="1549"/>
      <c r="AD9" s="1554">
        <f>V10+Y10+U6+U8</f>
        <v>0</v>
      </c>
      <c r="AE9" s="1555"/>
      <c r="AF9" s="1565">
        <f>+U6+U8+V10+Y10</f>
        <v>0</v>
      </c>
      <c r="AG9" s="1566"/>
      <c r="AH9" s="1565">
        <f>AD9-AF9</f>
        <v>0</v>
      </c>
      <c r="AI9" s="1566"/>
      <c r="AJ9" s="1557">
        <f>RANK(AL9,$AL$5:$AL$14)</f>
        <v>1</v>
      </c>
      <c r="AK9" s="1558"/>
      <c r="AL9" s="1556">
        <f>AB9*10^9+AH9*10^6+AD9*10^3-AF9</f>
        <v>0</v>
      </c>
    </row>
    <row r="10" spans="2:38" ht="19.5" customHeight="1">
      <c r="B10" s="1539"/>
      <c r="C10" s="1543"/>
      <c r="D10" s="1544"/>
      <c r="E10" s="1544"/>
      <c r="F10" s="1544"/>
      <c r="G10" s="1544"/>
      <c r="H10" s="1544"/>
      <c r="I10" s="1544"/>
      <c r="J10" s="1544"/>
      <c r="K10" s="1544"/>
      <c r="L10" s="1545"/>
      <c r="M10" s="486">
        <f>IF(U6="","",U6)</f>
      </c>
      <c r="N10" s="487" t="s">
        <v>477</v>
      </c>
      <c r="O10" s="488">
        <f>IF(S6="","",S6)</f>
      </c>
      <c r="P10" s="486">
        <f>IF(U8="","",U8)</f>
      </c>
      <c r="Q10" s="487" t="s">
        <v>477</v>
      </c>
      <c r="R10" s="488">
        <f>IF(S8="","",S8)</f>
      </c>
      <c r="S10" s="495"/>
      <c r="T10" s="487"/>
      <c r="U10" s="488"/>
      <c r="V10" s="489"/>
      <c r="W10" s="487" t="s">
        <v>477</v>
      </c>
      <c r="X10" s="490"/>
      <c r="Y10" s="489"/>
      <c r="Z10" s="487" t="s">
        <v>477</v>
      </c>
      <c r="AA10" s="490"/>
      <c r="AB10" s="1548"/>
      <c r="AC10" s="1549"/>
      <c r="AD10" s="1546"/>
      <c r="AE10" s="1547"/>
      <c r="AF10" s="1546"/>
      <c r="AG10" s="1547"/>
      <c r="AH10" s="1546"/>
      <c r="AI10" s="1547"/>
      <c r="AJ10" s="1559"/>
      <c r="AK10" s="1560"/>
      <c r="AL10" s="1556"/>
    </row>
    <row r="11" spans="2:38" ht="19.5" customHeight="1">
      <c r="B11" s="1561" t="s">
        <v>480</v>
      </c>
      <c r="C11" s="1562">
        <v>4</v>
      </c>
      <c r="D11" s="1563"/>
      <c r="E11" s="1563"/>
      <c r="F11" s="1563"/>
      <c r="G11" s="1563"/>
      <c r="H11" s="1563"/>
      <c r="I11" s="1563"/>
      <c r="J11" s="1563"/>
      <c r="K11" s="1563"/>
      <c r="L11" s="1564"/>
      <c r="M11" s="484"/>
      <c r="N11" s="482">
        <f>IF(M12="","",IF(M12-O12&gt;0,"○",IF(M12-O12=0,"△","●")))</f>
      </c>
      <c r="O11" s="483"/>
      <c r="P11" s="484"/>
      <c r="Q11" s="482">
        <f>IF(P12="","",IF(P12-R12&gt;0,"○",IF(P12-R12=0,"△","●")))</f>
      </c>
      <c r="R11" s="483"/>
      <c r="S11" s="484"/>
      <c r="T11" s="482">
        <f>IF(S12="","",IF(S12-U12&gt;0,"○",IF(S12-U12=0,"△","●")))</f>
      </c>
      <c r="U11" s="483"/>
      <c r="V11" s="492"/>
      <c r="W11" s="493"/>
      <c r="X11" s="494"/>
      <c r="Y11" s="484"/>
      <c r="Z11" s="482">
        <f>IF(ISBLANK(Y12),"",IF(Y12-AA12&gt;0,"○",IF(Y12-AA12=0,"△","●")))</f>
      </c>
      <c r="AA11" s="483"/>
      <c r="AB11" s="1548">
        <f>COUNTIF(M11:AA11,"○")*3+COUNTIF(M11:AA11,"△")*1</f>
        <v>0</v>
      </c>
      <c r="AC11" s="1549"/>
      <c r="AD11" s="1554">
        <f>Y12+X6+X8+X10</f>
        <v>0</v>
      </c>
      <c r="AE11" s="1555"/>
      <c r="AF11" s="1565">
        <f>X6+X8+X10+Y12</f>
        <v>0</v>
      </c>
      <c r="AG11" s="1566"/>
      <c r="AH11" s="1565">
        <f>AD11-AF11</f>
        <v>0</v>
      </c>
      <c r="AI11" s="1566"/>
      <c r="AJ11" s="1557">
        <f>RANK(AL11,$AL$5:$AL$14)</f>
        <v>1</v>
      </c>
      <c r="AK11" s="1558"/>
      <c r="AL11" s="1556">
        <f>AB11*10^9+AH11*10^6+AD11*10^3-AF11</f>
        <v>0</v>
      </c>
    </row>
    <row r="12" spans="2:38" ht="19.5" customHeight="1">
      <c r="B12" s="1539"/>
      <c r="C12" s="1543"/>
      <c r="D12" s="1544"/>
      <c r="E12" s="1544"/>
      <c r="F12" s="1544"/>
      <c r="G12" s="1544"/>
      <c r="H12" s="1544"/>
      <c r="I12" s="1544"/>
      <c r="J12" s="1544"/>
      <c r="K12" s="1544"/>
      <c r="L12" s="1545"/>
      <c r="M12" s="486">
        <f>IF(X6="","",X6)</f>
      </c>
      <c r="N12" s="487" t="s">
        <v>477</v>
      </c>
      <c r="O12" s="488">
        <f>IF(V6="","",V6)</f>
      </c>
      <c r="P12" s="486">
        <f>IF(X8="","",X8)</f>
      </c>
      <c r="Q12" s="487" t="s">
        <v>477</v>
      </c>
      <c r="R12" s="488">
        <f>IF(V8="","",V8)</f>
      </c>
      <c r="S12" s="486">
        <f>IF(X10="","",X10)</f>
      </c>
      <c r="T12" s="487" t="s">
        <v>477</v>
      </c>
      <c r="U12" s="488">
        <f>IF(V10="","",V10)</f>
      </c>
      <c r="V12" s="495"/>
      <c r="W12" s="487"/>
      <c r="X12" s="488"/>
      <c r="Y12" s="489"/>
      <c r="Z12" s="487" t="s">
        <v>477</v>
      </c>
      <c r="AA12" s="490"/>
      <c r="AB12" s="1548"/>
      <c r="AC12" s="1549"/>
      <c r="AD12" s="1546"/>
      <c r="AE12" s="1547"/>
      <c r="AF12" s="1546"/>
      <c r="AG12" s="1547"/>
      <c r="AH12" s="1546"/>
      <c r="AI12" s="1547"/>
      <c r="AJ12" s="1559"/>
      <c r="AK12" s="1560"/>
      <c r="AL12" s="1556"/>
    </row>
    <row r="13" spans="2:38" ht="19.5" customHeight="1">
      <c r="B13" s="1561" t="s">
        <v>481</v>
      </c>
      <c r="C13" s="1562">
        <v>5</v>
      </c>
      <c r="D13" s="1563"/>
      <c r="E13" s="1563"/>
      <c r="F13" s="1563"/>
      <c r="G13" s="1563"/>
      <c r="H13" s="1563"/>
      <c r="I13" s="1563"/>
      <c r="J13" s="1563"/>
      <c r="K13" s="1563"/>
      <c r="L13" s="1564"/>
      <c r="M13" s="484"/>
      <c r="N13" s="482">
        <f>IF(M14="","",IF(M14-O14&gt;0,"○",IF(M14-O14=0,"△","●")))</f>
      </c>
      <c r="O13" s="483"/>
      <c r="P13" s="484"/>
      <c r="Q13" s="482">
        <f>IF(P14="","",IF(P14-R14&gt;0,"○",IF(P14-R14=0,"△","●")))</f>
      </c>
      <c r="R13" s="483"/>
      <c r="S13" s="484"/>
      <c r="T13" s="482">
        <f>IF(S14="","",IF(S14-U14&gt;0,"○",IF(S14-U14=0,"△","●")))</f>
      </c>
      <c r="U13" s="483"/>
      <c r="V13" s="484"/>
      <c r="W13" s="482">
        <f>IF(V14="","",IF(V14-X14&gt;0,"○",IF(V14-X14=0,"△","●")))</f>
      </c>
      <c r="X13" s="483"/>
      <c r="Y13" s="492"/>
      <c r="Z13" s="493"/>
      <c r="AA13" s="494"/>
      <c r="AB13" s="1548">
        <f>COUNTIF(M13:AA13,"○")*3+COUNTIF(M13:AA13,"△")*1</f>
        <v>0</v>
      </c>
      <c r="AC13" s="1549"/>
      <c r="AD13" s="1554">
        <f>+AA6+AA8+AA10+AA12</f>
        <v>0</v>
      </c>
      <c r="AE13" s="1555"/>
      <c r="AF13" s="1565">
        <f>AA6+AA8+AA10+AA12</f>
        <v>0</v>
      </c>
      <c r="AG13" s="1566"/>
      <c r="AH13" s="1565">
        <f>AD13-AF13</f>
        <v>0</v>
      </c>
      <c r="AI13" s="1566"/>
      <c r="AJ13" s="1557">
        <f>RANK(AL13,$AL$5:$AL$14)</f>
        <v>1</v>
      </c>
      <c r="AK13" s="1558"/>
      <c r="AL13" s="1556">
        <f>AB13*10^9+AH13*10^6+AD13*10^3-AF13</f>
        <v>0</v>
      </c>
    </row>
    <row r="14" spans="2:38" ht="19.5" customHeight="1">
      <c r="B14" s="1539"/>
      <c r="C14" s="1543"/>
      <c r="D14" s="1544"/>
      <c r="E14" s="1544"/>
      <c r="F14" s="1544"/>
      <c r="G14" s="1544"/>
      <c r="H14" s="1544"/>
      <c r="I14" s="1544"/>
      <c r="J14" s="1544"/>
      <c r="K14" s="1544"/>
      <c r="L14" s="1545"/>
      <c r="M14" s="495">
        <f>IF(AA6="","",AA6)</f>
      </c>
      <c r="N14" s="487" t="s">
        <v>477</v>
      </c>
      <c r="O14" s="488">
        <f>IF(Y6="","",Y6)</f>
      </c>
      <c r="P14" s="495">
        <f>IF(AA8="","",AA8)</f>
      </c>
      <c r="Q14" s="487" t="s">
        <v>477</v>
      </c>
      <c r="R14" s="488">
        <f>IF(Y8="","",Y8)</f>
      </c>
      <c r="S14" s="495">
        <f>IF(AA10="","",AA10)</f>
      </c>
      <c r="T14" s="487" t="s">
        <v>477</v>
      </c>
      <c r="U14" s="488">
        <f>IF(Y10="","",Y10)</f>
      </c>
      <c r="V14" s="495">
        <f>IF(AA12="","",AA12)</f>
      </c>
      <c r="W14" s="487" t="s">
        <v>477</v>
      </c>
      <c r="X14" s="488">
        <f>IF(Y12="","",Y12)</f>
      </c>
      <c r="Y14" s="495"/>
      <c r="Z14" s="487"/>
      <c r="AA14" s="488"/>
      <c r="AB14" s="1548"/>
      <c r="AC14" s="1549"/>
      <c r="AD14" s="1546"/>
      <c r="AE14" s="1547"/>
      <c r="AF14" s="1546"/>
      <c r="AG14" s="1547"/>
      <c r="AH14" s="1546"/>
      <c r="AI14" s="1547"/>
      <c r="AJ14" s="1559"/>
      <c r="AK14" s="1560"/>
      <c r="AL14" s="1556"/>
    </row>
    <row r="15" spans="2:38" ht="19.5" customHeight="1">
      <c r="B15" s="496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N15" s="496"/>
      <c r="O15" s="498"/>
      <c r="P15" s="498"/>
      <c r="Q15" s="496"/>
      <c r="R15" s="498"/>
      <c r="S15" s="498"/>
      <c r="T15" s="496"/>
      <c r="U15" s="498"/>
      <c r="V15" s="498"/>
      <c r="W15" s="496"/>
      <c r="X15" s="498"/>
      <c r="Y15" s="498"/>
      <c r="Z15" s="496"/>
      <c r="AA15" s="498"/>
      <c r="AB15" s="499"/>
      <c r="AC15" s="499"/>
      <c r="AD15" s="500"/>
      <c r="AE15" s="500"/>
      <c r="AF15" s="500"/>
      <c r="AG15" s="500"/>
      <c r="AH15" s="500"/>
      <c r="AI15" s="500"/>
      <c r="AJ15" s="499"/>
      <c r="AK15" s="499"/>
      <c r="AL15" s="485"/>
    </row>
    <row r="16" ht="19.5" customHeight="1"/>
    <row r="17" spans="14:17" ht="13.5">
      <c r="N17"/>
      <c r="O17"/>
      <c r="P17"/>
      <c r="Q17"/>
    </row>
  </sheetData>
  <sheetProtection/>
  <mergeCells count="57">
    <mergeCell ref="V4:X4"/>
    <mergeCell ref="P2:X2"/>
    <mergeCell ref="B4:L4"/>
    <mergeCell ref="M4:O4"/>
    <mergeCell ref="P4:R4"/>
    <mergeCell ref="S4:U4"/>
    <mergeCell ref="B3:AK3"/>
    <mergeCell ref="Y4:AA4"/>
    <mergeCell ref="AJ4:AK4"/>
    <mergeCell ref="AF4:AG4"/>
    <mergeCell ref="B1:AK1"/>
    <mergeCell ref="AG2:AK2"/>
    <mergeCell ref="Y2:Z2"/>
    <mergeCell ref="AA2:AF2"/>
    <mergeCell ref="AL5:AL6"/>
    <mergeCell ref="B5:B6"/>
    <mergeCell ref="C5:L6"/>
    <mergeCell ref="AB5:AC6"/>
    <mergeCell ref="AD5:AE6"/>
    <mergeCell ref="AH4:AI4"/>
    <mergeCell ref="AB4:AC4"/>
    <mergeCell ref="AD4:AE4"/>
    <mergeCell ref="AF7:AG8"/>
    <mergeCell ref="AH7:AI8"/>
    <mergeCell ref="AJ7:AK8"/>
    <mergeCell ref="B9:B10"/>
    <mergeCell ref="C9:L10"/>
    <mergeCell ref="AB9:AC10"/>
    <mergeCell ref="AD9:AE10"/>
    <mergeCell ref="B7:B8"/>
    <mergeCell ref="C7:L8"/>
    <mergeCell ref="AB7:AC8"/>
    <mergeCell ref="AD7:AE8"/>
    <mergeCell ref="AF11:AG12"/>
    <mergeCell ref="AH11:AI12"/>
    <mergeCell ref="AL7:AL8"/>
    <mergeCell ref="AF5:AG6"/>
    <mergeCell ref="AF9:AG10"/>
    <mergeCell ref="AH9:AI10"/>
    <mergeCell ref="AJ9:AK10"/>
    <mergeCell ref="AL9:AL10"/>
    <mergeCell ref="AH5:AI6"/>
    <mergeCell ref="AJ5:AK6"/>
    <mergeCell ref="B11:B12"/>
    <mergeCell ref="C11:L12"/>
    <mergeCell ref="AB11:AC12"/>
    <mergeCell ref="AD11:AE12"/>
    <mergeCell ref="AJ11:AK12"/>
    <mergeCell ref="AL11:AL12"/>
    <mergeCell ref="B13:B14"/>
    <mergeCell ref="C13:L14"/>
    <mergeCell ref="AB13:AC14"/>
    <mergeCell ref="AD13:AE14"/>
    <mergeCell ref="AF13:AG14"/>
    <mergeCell ref="AH13:AI14"/>
    <mergeCell ref="AJ13:AK14"/>
    <mergeCell ref="AL13:AL14"/>
  </mergeCells>
  <conditionalFormatting sqref="M4:AA4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tabColor indexed="12"/>
  </sheetPr>
  <dimension ref="A1:BK78"/>
  <sheetViews>
    <sheetView showOutlineSymbols="0" zoomScale="50" zoomScaleNormal="50" zoomScaleSheetLayoutView="100" zoomScalePageLayoutView="0" workbookViewId="0" topLeftCell="A1">
      <selection activeCell="D50" sqref="D50"/>
    </sheetView>
  </sheetViews>
  <sheetFormatPr defaultColWidth="9.00390625" defaultRowHeight="13.5"/>
  <cols>
    <col min="1" max="1" width="3.875" style="259" customWidth="1"/>
    <col min="2" max="2" width="5.00390625" style="145" customWidth="1"/>
    <col min="3" max="3" width="7.00390625" style="145" customWidth="1"/>
    <col min="4" max="7" width="7.00390625" style="255" customWidth="1"/>
    <col min="8" max="15" width="7.00390625" style="145" customWidth="1"/>
    <col min="16" max="24" width="7.00390625" style="256" customWidth="1"/>
    <col min="25" max="29" width="5.00390625" style="256" customWidth="1"/>
    <col min="30" max="42" width="5.00390625" style="257" customWidth="1"/>
    <col min="43" max="43" width="5.625" style="257" customWidth="1"/>
    <col min="44" max="44" width="5.625" style="145" customWidth="1"/>
    <col min="45" max="45" width="18.50390625" style="145" customWidth="1"/>
    <col min="46" max="46" width="19.00390625" style="145" customWidth="1"/>
    <col min="47" max="16384" width="9.00390625" style="145" customWidth="1"/>
  </cols>
  <sheetData>
    <row r="1" spans="2:61" ht="18" customHeigh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146"/>
      <c r="AR1" s="146"/>
      <c r="AS1" s="146"/>
      <c r="AT1" s="1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</row>
    <row r="2" spans="2:61" ht="20.25" customHeight="1">
      <c r="B2" s="796" t="s">
        <v>506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8"/>
      <c r="AO2" s="248"/>
      <c r="AP2" s="248"/>
      <c r="AQ2" s="146"/>
      <c r="AR2" s="146"/>
      <c r="AS2" s="146"/>
      <c r="AT2" s="1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</row>
    <row r="3" spans="2:61" ht="21.75" customHeight="1" thickBot="1"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375"/>
      <c r="Z3" s="374"/>
      <c r="AA3" s="374"/>
      <c r="AB3" s="374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146"/>
      <c r="AR3" s="146"/>
      <c r="AS3" s="146" t="str">
        <f>CONCATENATE(B4,E4,F4,G4,H4,I4)</f>
        <v>チーム呼称</v>
      </c>
      <c r="AT3" s="1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</row>
    <row r="4" spans="2:46" ht="30" customHeight="1" thickBot="1" thickTop="1">
      <c r="B4" s="797" t="s">
        <v>430</v>
      </c>
      <c r="C4" s="798"/>
      <c r="D4" s="798"/>
      <c r="E4" s="798"/>
      <c r="F4" s="746"/>
      <c r="G4" s="747"/>
      <c r="H4" s="747"/>
      <c r="I4" s="748"/>
      <c r="J4" s="741" t="s">
        <v>211</v>
      </c>
      <c r="K4" s="742"/>
      <c r="L4" s="743"/>
      <c r="M4" s="744"/>
      <c r="N4" s="744"/>
      <c r="O4" s="744"/>
      <c r="P4" s="744"/>
      <c r="Q4" s="744"/>
      <c r="R4" s="744"/>
      <c r="S4" s="745"/>
      <c r="T4" s="760" t="s">
        <v>432</v>
      </c>
      <c r="U4" s="761"/>
      <c r="V4" s="761"/>
      <c r="W4" s="749"/>
      <c r="X4" s="750"/>
      <c r="Y4" s="383"/>
      <c r="Z4" s="385"/>
      <c r="AA4" s="385"/>
      <c r="AB4" s="385"/>
      <c r="AC4" s="385"/>
      <c r="AD4" s="385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4"/>
      <c r="AR4" s="146"/>
      <c r="AS4" s="146"/>
      <c r="AT4" s="146"/>
    </row>
    <row r="5" spans="2:57" ht="30" customHeight="1" thickTop="1"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X5" s="434"/>
      <c r="Y5" s="392"/>
      <c r="Z5" s="387"/>
      <c r="AA5" s="387"/>
      <c r="AB5" s="387"/>
      <c r="AC5" s="387"/>
      <c r="AD5" s="387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4"/>
      <c r="AR5" s="146"/>
      <c r="AS5" s="146"/>
      <c r="AT5" s="146"/>
      <c r="AU5" s="594" t="s">
        <v>226</v>
      </c>
      <c r="AV5" s="594"/>
      <c r="AW5" s="594"/>
      <c r="AX5" s="594"/>
      <c r="AY5" s="594"/>
      <c r="AZ5" s="265"/>
      <c r="BA5" s="265"/>
      <c r="BB5" s="265"/>
      <c r="BC5" s="265"/>
      <c r="BD5" s="265"/>
      <c r="BE5" s="265"/>
    </row>
    <row r="6" spans="2:57" ht="30" customHeight="1"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424"/>
      <c r="Y6" s="392"/>
      <c r="Z6" s="387"/>
      <c r="AA6" s="387"/>
      <c r="AB6" s="387"/>
      <c r="AC6" s="387"/>
      <c r="AD6" s="387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4"/>
      <c r="AR6" s="146"/>
      <c r="AS6" s="146"/>
      <c r="AT6" s="146"/>
      <c r="AU6" s="594"/>
      <c r="AV6" s="594"/>
      <c r="AW6" s="594"/>
      <c r="AX6" s="594"/>
      <c r="AY6" s="594"/>
      <c r="AZ6" s="265"/>
      <c r="BA6" s="265"/>
      <c r="BB6" s="265"/>
      <c r="BC6" s="265"/>
      <c r="BD6" s="265"/>
      <c r="BE6" s="265"/>
    </row>
    <row r="7" spans="2:57" ht="30" customHeight="1"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424"/>
      <c r="Y7" s="392"/>
      <c r="Z7" s="387"/>
      <c r="AA7" s="387"/>
      <c r="AB7" s="387"/>
      <c r="AC7" s="387"/>
      <c r="AD7" s="387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4"/>
      <c r="AR7" s="146"/>
      <c r="AS7" s="146"/>
      <c r="AT7" s="146"/>
      <c r="AU7" s="594"/>
      <c r="AV7" s="594"/>
      <c r="AW7" s="594"/>
      <c r="AX7" s="594"/>
      <c r="AY7" s="594"/>
      <c r="AZ7" s="265"/>
      <c r="BA7" s="265"/>
      <c r="BB7" s="265"/>
      <c r="BC7" s="265"/>
      <c r="BD7" s="265"/>
      <c r="BE7" s="265"/>
    </row>
    <row r="8" spans="2:57" ht="30" customHeight="1" thickBot="1"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424"/>
      <c r="Y8" s="392"/>
      <c r="Z8" s="387"/>
      <c r="AA8" s="387"/>
      <c r="AB8" s="387"/>
      <c r="AC8" s="387"/>
      <c r="AD8" s="387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4"/>
      <c r="AR8" s="146"/>
      <c r="AS8" s="146"/>
      <c r="AT8" s="146"/>
      <c r="AU8" s="594"/>
      <c r="AV8" s="594"/>
      <c r="AW8" s="594"/>
      <c r="AX8" s="594"/>
      <c r="AY8" s="594"/>
      <c r="AZ8" s="265"/>
      <c r="BA8" s="265"/>
      <c r="BB8" s="265"/>
      <c r="BC8" s="265"/>
      <c r="BD8" s="265"/>
      <c r="BE8" s="265"/>
    </row>
    <row r="9" spans="1:57" ht="41.25" customHeight="1" thickTop="1">
      <c r="A9" s="260"/>
      <c r="B9" s="774" t="s">
        <v>507</v>
      </c>
      <c r="C9" s="782" t="s">
        <v>441</v>
      </c>
      <c r="D9" s="790" t="s">
        <v>427</v>
      </c>
      <c r="E9" s="776" t="s">
        <v>225</v>
      </c>
      <c r="F9" s="777"/>
      <c r="G9" s="777"/>
      <c r="H9" s="778"/>
      <c r="I9" s="772" t="s">
        <v>49</v>
      </c>
      <c r="J9" s="784" t="s">
        <v>355</v>
      </c>
      <c r="K9" s="767"/>
      <c r="L9" s="767"/>
      <c r="M9" s="784" t="s">
        <v>356</v>
      </c>
      <c r="N9" s="767"/>
      <c r="O9" s="785"/>
      <c r="P9" s="767" t="s">
        <v>357</v>
      </c>
      <c r="Q9" s="767"/>
      <c r="R9" s="767"/>
      <c r="S9" s="784" t="s">
        <v>358</v>
      </c>
      <c r="T9" s="767"/>
      <c r="U9" s="785"/>
      <c r="V9" s="767" t="s">
        <v>359</v>
      </c>
      <c r="W9" s="767"/>
      <c r="X9" s="768"/>
      <c r="Y9" s="392"/>
      <c r="Z9" s="387"/>
      <c r="AA9" s="387"/>
      <c r="AB9" s="387"/>
      <c r="AC9" s="387"/>
      <c r="AD9" s="387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4"/>
      <c r="AR9" s="146"/>
      <c r="AS9" s="146"/>
      <c r="AT9" s="146"/>
      <c r="AU9" s="269"/>
      <c r="AV9" s="269" t="s">
        <v>383</v>
      </c>
      <c r="AW9" s="269" t="s">
        <v>384</v>
      </c>
      <c r="AX9" s="269" t="s">
        <v>385</v>
      </c>
      <c r="AY9" s="269" t="s">
        <v>386</v>
      </c>
      <c r="AZ9" s="265"/>
      <c r="BA9" s="265"/>
      <c r="BB9" s="265"/>
      <c r="BC9" s="265"/>
      <c r="BD9" s="265"/>
      <c r="BE9" s="265"/>
    </row>
    <row r="10" spans="1:57" ht="41.25" customHeight="1" thickBot="1">
      <c r="A10" s="260"/>
      <c r="B10" s="775"/>
      <c r="C10" s="783"/>
      <c r="D10" s="791"/>
      <c r="E10" s="779"/>
      <c r="F10" s="780"/>
      <c r="G10" s="780"/>
      <c r="H10" s="781"/>
      <c r="I10" s="773"/>
      <c r="J10" s="406" t="s">
        <v>428</v>
      </c>
      <c r="K10" s="372" t="s">
        <v>429</v>
      </c>
      <c r="L10" s="401" t="s">
        <v>431</v>
      </c>
      <c r="M10" s="406" t="s">
        <v>428</v>
      </c>
      <c r="N10" s="372" t="s">
        <v>429</v>
      </c>
      <c r="O10" s="407" t="s">
        <v>431</v>
      </c>
      <c r="P10" s="404" t="s">
        <v>428</v>
      </c>
      <c r="Q10" s="372" t="s">
        <v>429</v>
      </c>
      <c r="R10" s="401" t="s">
        <v>431</v>
      </c>
      <c r="S10" s="406" t="s">
        <v>428</v>
      </c>
      <c r="T10" s="372" t="s">
        <v>429</v>
      </c>
      <c r="U10" s="407" t="s">
        <v>431</v>
      </c>
      <c r="V10" s="404" t="s">
        <v>428</v>
      </c>
      <c r="W10" s="372" t="s">
        <v>429</v>
      </c>
      <c r="X10" s="512" t="s">
        <v>431</v>
      </c>
      <c r="Y10" s="392"/>
      <c r="Z10" s="387"/>
      <c r="AA10" s="387"/>
      <c r="AB10" s="387"/>
      <c r="AC10" s="387"/>
      <c r="AD10" s="387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4"/>
      <c r="AR10" s="146"/>
      <c r="AS10" s="146"/>
      <c r="AT10" s="146"/>
      <c r="AU10" s="270"/>
      <c r="AV10" s="270"/>
      <c r="AW10" s="270"/>
      <c r="AX10" s="270"/>
      <c r="AY10" s="270"/>
      <c r="AZ10" s="265"/>
      <c r="BA10" s="265"/>
      <c r="BB10" s="265"/>
      <c r="BC10" s="265"/>
      <c r="BD10" s="265"/>
      <c r="BE10" s="265"/>
    </row>
    <row r="11" spans="1:57" ht="30" customHeight="1" thickBot="1" thickTop="1">
      <c r="A11" s="260"/>
      <c r="B11" s="237" t="s">
        <v>422</v>
      </c>
      <c r="C11" s="432"/>
      <c r="D11" s="147"/>
      <c r="E11" s="400"/>
      <c r="F11" s="239"/>
      <c r="G11" s="239"/>
      <c r="H11" s="240"/>
      <c r="I11" s="421"/>
      <c r="J11" s="408"/>
      <c r="K11" s="258"/>
      <c r="L11" s="402"/>
      <c r="M11" s="408"/>
      <c r="N11" s="148"/>
      <c r="O11" s="409"/>
      <c r="P11" s="258"/>
      <c r="Q11" s="148"/>
      <c r="R11" s="414"/>
      <c r="S11" s="417"/>
      <c r="T11" s="263"/>
      <c r="U11" s="418"/>
      <c r="V11" s="368"/>
      <c r="W11" s="263"/>
      <c r="X11" s="513"/>
      <c r="Y11" s="392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4"/>
      <c r="AR11" s="146"/>
      <c r="AS11" s="146"/>
      <c r="AT11" s="146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</row>
    <row r="12" spans="1:57" ht="30" customHeight="1" thickBot="1">
      <c r="A12" s="260"/>
      <c r="B12" s="236" t="s">
        <v>423</v>
      </c>
      <c r="C12" s="433"/>
      <c r="D12" s="147"/>
      <c r="E12" s="400"/>
      <c r="F12" s="239"/>
      <c r="G12" s="239"/>
      <c r="H12" s="240"/>
      <c r="I12" s="421"/>
      <c r="J12" s="410"/>
      <c r="K12" s="238"/>
      <c r="L12" s="403"/>
      <c r="M12" s="410"/>
      <c r="N12" s="149"/>
      <c r="O12" s="411"/>
      <c r="P12" s="238"/>
      <c r="Q12" s="149"/>
      <c r="R12" s="415"/>
      <c r="S12" s="419"/>
      <c r="T12" s="264"/>
      <c r="U12" s="420"/>
      <c r="V12" s="369"/>
      <c r="W12" s="264"/>
      <c r="X12" s="514"/>
      <c r="Y12" s="392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4"/>
      <c r="AR12" s="146"/>
      <c r="AS12" s="146"/>
      <c r="AT12" s="146"/>
      <c r="AU12" s="629" t="s">
        <v>398</v>
      </c>
      <c r="AV12" s="630"/>
      <c r="AW12" s="271" t="s">
        <v>399</v>
      </c>
      <c r="AX12" s="272" t="s">
        <v>400</v>
      </c>
      <c r="AY12" s="184"/>
      <c r="AZ12" s="265"/>
      <c r="BA12" s="265"/>
      <c r="BB12" s="265"/>
      <c r="BC12" s="265"/>
      <c r="BD12" s="265"/>
      <c r="BE12" s="265"/>
    </row>
    <row r="13" spans="2:63" ht="30" customHeight="1">
      <c r="B13" s="236" t="s">
        <v>424</v>
      </c>
      <c r="C13" s="433"/>
      <c r="D13" s="147"/>
      <c r="E13" s="400"/>
      <c r="F13" s="239"/>
      <c r="G13" s="239"/>
      <c r="H13" s="240"/>
      <c r="I13" s="421"/>
      <c r="J13" s="410"/>
      <c r="K13" s="238"/>
      <c r="L13" s="403"/>
      <c r="M13" s="410"/>
      <c r="N13" s="149"/>
      <c r="O13" s="411"/>
      <c r="P13" s="238"/>
      <c r="Q13" s="149"/>
      <c r="R13" s="415"/>
      <c r="S13" s="419"/>
      <c r="T13" s="264"/>
      <c r="U13" s="420"/>
      <c r="V13" s="369"/>
      <c r="W13" s="264"/>
      <c r="X13" s="514"/>
      <c r="Y13" s="392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4"/>
      <c r="AR13" s="146"/>
      <c r="AS13" s="146"/>
      <c r="AT13" s="146"/>
      <c r="AU13" s="265"/>
      <c r="AV13" s="265"/>
      <c r="AW13" s="184"/>
      <c r="AX13" s="184"/>
      <c r="AY13" s="184"/>
      <c r="AZ13" s="265"/>
      <c r="BA13" s="265"/>
      <c r="BB13" s="265"/>
      <c r="BC13" s="265"/>
      <c r="BD13" s="265"/>
      <c r="BE13" s="265"/>
      <c r="BF13" s="250"/>
      <c r="BH13" s="249"/>
      <c r="BI13" s="249"/>
      <c r="BJ13" s="249"/>
      <c r="BK13" s="251"/>
    </row>
    <row r="14" spans="2:57" ht="30" customHeight="1" thickBot="1">
      <c r="B14" s="236" t="s">
        <v>508</v>
      </c>
      <c r="C14" s="433"/>
      <c r="D14" s="147"/>
      <c r="E14" s="400"/>
      <c r="F14" s="241"/>
      <c r="G14" s="241"/>
      <c r="H14" s="242"/>
      <c r="I14" s="421"/>
      <c r="J14" s="410"/>
      <c r="K14" s="238"/>
      <c r="L14" s="403"/>
      <c r="M14" s="410"/>
      <c r="N14" s="149"/>
      <c r="O14" s="411"/>
      <c r="P14" s="238"/>
      <c r="Q14" s="149"/>
      <c r="R14" s="415"/>
      <c r="S14" s="419"/>
      <c r="T14" s="264"/>
      <c r="U14" s="420"/>
      <c r="V14" s="369"/>
      <c r="W14" s="264"/>
      <c r="X14" s="514"/>
      <c r="Y14" s="389"/>
      <c r="Z14" s="389"/>
      <c r="AA14" s="389"/>
      <c r="AB14" s="389"/>
      <c r="AC14" s="389"/>
      <c r="AD14" s="389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84"/>
      <c r="AR14" s="146"/>
      <c r="AS14" s="146"/>
      <c r="AT14" s="146"/>
      <c r="AU14" s="184"/>
      <c r="AV14" s="184"/>
      <c r="AW14" s="184"/>
      <c r="AX14" s="184"/>
      <c r="AY14" s="184"/>
      <c r="AZ14" s="265"/>
      <c r="BA14" s="265"/>
      <c r="BB14" s="265"/>
      <c r="BC14" s="265"/>
      <c r="BD14" s="265"/>
      <c r="BE14" s="265"/>
    </row>
    <row r="15" spans="2:57" ht="30" customHeight="1" thickBot="1">
      <c r="B15" s="236" t="s">
        <v>509</v>
      </c>
      <c r="C15" s="433"/>
      <c r="D15" s="147"/>
      <c r="E15" s="400"/>
      <c r="F15" s="241"/>
      <c r="G15" s="241"/>
      <c r="H15" s="242"/>
      <c r="I15" s="421"/>
      <c r="J15" s="410"/>
      <c r="K15" s="238"/>
      <c r="L15" s="403"/>
      <c r="M15" s="410"/>
      <c r="N15" s="149"/>
      <c r="O15" s="411"/>
      <c r="P15" s="238"/>
      <c r="Q15" s="149"/>
      <c r="R15" s="415"/>
      <c r="S15" s="419"/>
      <c r="T15" s="264"/>
      <c r="U15" s="420"/>
      <c r="V15" s="369"/>
      <c r="W15" s="264"/>
      <c r="X15" s="514"/>
      <c r="Y15" s="390"/>
      <c r="Z15" s="390"/>
      <c r="AA15" s="390"/>
      <c r="AB15" s="390"/>
      <c r="AC15" s="390"/>
      <c r="AD15" s="390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84"/>
      <c r="AR15" s="146"/>
      <c r="AS15" s="146"/>
      <c r="AT15" s="146"/>
      <c r="AU15" s="659" t="s">
        <v>410</v>
      </c>
      <c r="AV15" s="660"/>
      <c r="AW15" s="275" t="s">
        <v>561</v>
      </c>
      <c r="AX15" s="275" t="s">
        <v>568</v>
      </c>
      <c r="AY15" s="275" t="s">
        <v>569</v>
      </c>
      <c r="AZ15" s="275" t="s">
        <v>570</v>
      </c>
      <c r="BA15" s="275" t="s">
        <v>571</v>
      </c>
      <c r="BB15" s="275" t="s">
        <v>562</v>
      </c>
      <c r="BC15" s="275" t="s">
        <v>563</v>
      </c>
      <c r="BD15" s="276" t="s">
        <v>564</v>
      </c>
      <c r="BE15" s="265"/>
    </row>
    <row r="16" spans="2:57" ht="30" customHeight="1" thickBot="1">
      <c r="B16" s="236" t="s">
        <v>510</v>
      </c>
      <c r="C16" s="433"/>
      <c r="D16" s="147"/>
      <c r="E16" s="400"/>
      <c r="F16" s="241"/>
      <c r="G16" s="241"/>
      <c r="H16" s="242"/>
      <c r="I16" s="421"/>
      <c r="J16" s="410"/>
      <c r="K16" s="238"/>
      <c r="L16" s="403"/>
      <c r="M16" s="410"/>
      <c r="N16" s="149"/>
      <c r="O16" s="411"/>
      <c r="P16" s="238"/>
      <c r="Q16" s="149"/>
      <c r="R16" s="415"/>
      <c r="S16" s="419"/>
      <c r="T16" s="264"/>
      <c r="U16" s="420"/>
      <c r="V16" s="369"/>
      <c r="W16" s="264"/>
      <c r="X16" s="514"/>
      <c r="Y16" s="390"/>
      <c r="Z16" s="390"/>
      <c r="AA16" s="390"/>
      <c r="AB16" s="390"/>
      <c r="AC16" s="390"/>
      <c r="AD16" s="390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84"/>
      <c r="AR16" s="146"/>
      <c r="AS16" s="146"/>
      <c r="AT16" s="146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</row>
    <row r="17" spans="2:57" ht="30" customHeight="1" thickBot="1">
      <c r="B17" s="236" t="s">
        <v>511</v>
      </c>
      <c r="C17" s="433"/>
      <c r="D17" s="147"/>
      <c r="E17" s="400"/>
      <c r="F17" s="239"/>
      <c r="G17" s="239"/>
      <c r="H17" s="240"/>
      <c r="I17" s="421"/>
      <c r="J17" s="410"/>
      <c r="K17" s="238"/>
      <c r="L17" s="403"/>
      <c r="M17" s="410"/>
      <c r="N17" s="149"/>
      <c r="O17" s="411"/>
      <c r="P17" s="238"/>
      <c r="Q17" s="149"/>
      <c r="R17" s="415"/>
      <c r="S17" s="419"/>
      <c r="T17" s="264"/>
      <c r="U17" s="420"/>
      <c r="V17" s="369"/>
      <c r="W17" s="264"/>
      <c r="X17" s="514"/>
      <c r="Y17" s="367"/>
      <c r="Z17" s="378"/>
      <c r="AA17" s="378"/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79"/>
      <c r="AM17" s="379"/>
      <c r="AN17" s="379"/>
      <c r="AO17" s="370"/>
      <c r="AP17" s="380"/>
      <c r="AQ17" s="146"/>
      <c r="AR17" s="146"/>
      <c r="AS17" s="146"/>
      <c r="AT17" s="146"/>
      <c r="AU17" s="679" t="s">
        <v>212</v>
      </c>
      <c r="AV17" s="680"/>
      <c r="AW17" s="278" t="s">
        <v>565</v>
      </c>
      <c r="AX17" s="278" t="s">
        <v>566</v>
      </c>
      <c r="AY17" s="279" t="s">
        <v>567</v>
      </c>
      <c r="AZ17" s="525"/>
      <c r="BA17" s="265"/>
      <c r="BB17" s="265"/>
      <c r="BC17" s="265"/>
      <c r="BD17" s="265"/>
      <c r="BE17" s="265"/>
    </row>
    <row r="18" spans="2:57" ht="30" customHeight="1" thickBot="1">
      <c r="B18" s="236" t="s">
        <v>512</v>
      </c>
      <c r="C18" s="433"/>
      <c r="D18" s="147"/>
      <c r="E18" s="400"/>
      <c r="F18" s="239"/>
      <c r="G18" s="239"/>
      <c r="H18" s="240"/>
      <c r="I18" s="421"/>
      <c r="J18" s="410"/>
      <c r="K18" s="238"/>
      <c r="L18" s="403"/>
      <c r="M18" s="410"/>
      <c r="N18" s="149"/>
      <c r="O18" s="411"/>
      <c r="P18" s="238"/>
      <c r="Q18" s="149"/>
      <c r="R18" s="415"/>
      <c r="S18" s="419"/>
      <c r="T18" s="264"/>
      <c r="U18" s="420"/>
      <c r="V18" s="369"/>
      <c r="W18" s="264"/>
      <c r="X18" s="514"/>
      <c r="Y18" s="367"/>
      <c r="Z18" s="378"/>
      <c r="AA18" s="378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79"/>
      <c r="AM18" s="379"/>
      <c r="AN18" s="379"/>
      <c r="AO18" s="370"/>
      <c r="AP18" s="380"/>
      <c r="AQ18" s="146"/>
      <c r="AR18" s="146"/>
      <c r="AS18" s="146"/>
      <c r="AT18" s="146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</row>
    <row r="19" spans="2:57" ht="30" customHeight="1" thickBot="1">
      <c r="B19" s="236" t="s">
        <v>513</v>
      </c>
      <c r="C19" s="433"/>
      <c r="D19" s="147"/>
      <c r="E19" s="400"/>
      <c r="F19" s="239"/>
      <c r="G19" s="239"/>
      <c r="H19" s="240"/>
      <c r="I19" s="421"/>
      <c r="J19" s="410"/>
      <c r="K19" s="238"/>
      <c r="L19" s="403"/>
      <c r="M19" s="410"/>
      <c r="N19" s="149"/>
      <c r="O19" s="411"/>
      <c r="P19" s="238"/>
      <c r="Q19" s="149"/>
      <c r="R19" s="415"/>
      <c r="S19" s="419"/>
      <c r="T19" s="264"/>
      <c r="U19" s="420"/>
      <c r="V19" s="369"/>
      <c r="W19" s="264"/>
      <c r="X19" s="514"/>
      <c r="Y19" s="367"/>
      <c r="Z19" s="378"/>
      <c r="AA19" s="378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79"/>
      <c r="AM19" s="379"/>
      <c r="AN19" s="379"/>
      <c r="AO19" s="370"/>
      <c r="AP19" s="380"/>
      <c r="AQ19" s="146"/>
      <c r="AR19" s="146"/>
      <c r="AS19" s="146"/>
      <c r="AT19" s="146"/>
      <c r="AU19" s="679" t="s">
        <v>213</v>
      </c>
      <c r="AV19" s="680"/>
      <c r="AW19" s="282" t="s">
        <v>214</v>
      </c>
      <c r="AX19" s="282" t="s">
        <v>215</v>
      </c>
      <c r="AY19" s="282" t="s">
        <v>216</v>
      </c>
      <c r="AZ19" s="282" t="s">
        <v>217</v>
      </c>
      <c r="BA19" s="283" t="s">
        <v>218</v>
      </c>
      <c r="BB19" s="284" t="s">
        <v>219</v>
      </c>
      <c r="BC19" s="285"/>
      <c r="BD19" s="285"/>
      <c r="BE19" s="285"/>
    </row>
    <row r="20" spans="2:51" ht="30" customHeight="1">
      <c r="B20" s="236" t="s">
        <v>514</v>
      </c>
      <c r="C20" s="433"/>
      <c r="D20" s="147"/>
      <c r="E20" s="400"/>
      <c r="F20" s="239"/>
      <c r="G20" s="239"/>
      <c r="H20" s="240"/>
      <c r="I20" s="421"/>
      <c r="J20" s="410"/>
      <c r="K20" s="238"/>
      <c r="L20" s="403"/>
      <c r="M20" s="410"/>
      <c r="N20" s="149"/>
      <c r="O20" s="411"/>
      <c r="P20" s="238"/>
      <c r="Q20" s="149"/>
      <c r="R20" s="415"/>
      <c r="S20" s="419"/>
      <c r="T20" s="264"/>
      <c r="U20" s="420"/>
      <c r="V20" s="369"/>
      <c r="W20" s="264"/>
      <c r="X20" s="514"/>
      <c r="Y20" s="367"/>
      <c r="Z20" s="378"/>
      <c r="AA20" s="378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79"/>
      <c r="AM20" s="379"/>
      <c r="AN20" s="379"/>
      <c r="AO20" s="370"/>
      <c r="AP20" s="380"/>
      <c r="AQ20" s="146"/>
      <c r="AR20" s="146"/>
      <c r="AS20" s="146"/>
      <c r="AT20" s="146"/>
      <c r="AV20" s="142"/>
      <c r="AW20" s="142"/>
      <c r="AX20" s="142"/>
      <c r="AY20" s="143"/>
    </row>
    <row r="21" spans="2:51" ht="30" customHeight="1">
      <c r="B21" s="236" t="s">
        <v>515</v>
      </c>
      <c r="C21" s="433"/>
      <c r="D21" s="147"/>
      <c r="E21" s="400"/>
      <c r="F21" s="252"/>
      <c r="G21" s="252"/>
      <c r="H21" s="253"/>
      <c r="I21" s="421"/>
      <c r="J21" s="410"/>
      <c r="K21" s="238"/>
      <c r="L21" s="403"/>
      <c r="M21" s="412"/>
      <c r="N21" s="254"/>
      <c r="O21" s="413"/>
      <c r="P21" s="405"/>
      <c r="Q21" s="254"/>
      <c r="R21" s="416"/>
      <c r="S21" s="419"/>
      <c r="T21" s="264"/>
      <c r="U21" s="420"/>
      <c r="V21" s="369"/>
      <c r="W21" s="264"/>
      <c r="X21" s="514"/>
      <c r="Y21" s="367"/>
      <c r="Z21" s="378"/>
      <c r="AA21" s="378"/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79"/>
      <c r="AM21" s="382"/>
      <c r="AN21" s="382"/>
      <c r="AO21" s="370"/>
      <c r="AP21" s="380"/>
      <c r="AQ21" s="146"/>
      <c r="AR21" s="146"/>
      <c r="AS21" s="146"/>
      <c r="AT21" s="146"/>
      <c r="AV21" s="142"/>
      <c r="AW21" s="142"/>
      <c r="AX21" s="142"/>
      <c r="AY21" s="143"/>
    </row>
    <row r="22" spans="2:51" ht="30" customHeight="1">
      <c r="B22" s="236" t="s">
        <v>516</v>
      </c>
      <c r="C22" s="433"/>
      <c r="D22" s="147"/>
      <c r="E22" s="400"/>
      <c r="F22" s="239"/>
      <c r="G22" s="239"/>
      <c r="H22" s="240"/>
      <c r="I22" s="421"/>
      <c r="J22" s="410"/>
      <c r="K22" s="238"/>
      <c r="L22" s="403"/>
      <c r="M22" s="410"/>
      <c r="N22" s="149"/>
      <c r="O22" s="411"/>
      <c r="P22" s="238"/>
      <c r="Q22" s="149"/>
      <c r="R22" s="415"/>
      <c r="S22" s="419"/>
      <c r="T22" s="264"/>
      <c r="U22" s="420"/>
      <c r="V22" s="369"/>
      <c r="W22" s="264"/>
      <c r="X22" s="514"/>
      <c r="Y22" s="367"/>
      <c r="Z22" s="378"/>
      <c r="AA22" s="378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79"/>
      <c r="AM22" s="379"/>
      <c r="AN22" s="379"/>
      <c r="AO22" s="370"/>
      <c r="AP22" s="380"/>
      <c r="AQ22" s="146"/>
      <c r="AR22" s="146"/>
      <c r="AS22" s="146"/>
      <c r="AT22" s="146"/>
      <c r="AV22" s="142"/>
      <c r="AW22" s="142"/>
      <c r="AX22" s="142"/>
      <c r="AY22" s="143"/>
    </row>
    <row r="23" spans="2:51" ht="30" customHeight="1">
      <c r="B23" s="236" t="s">
        <v>517</v>
      </c>
      <c r="C23" s="433"/>
      <c r="D23" s="147"/>
      <c r="E23" s="400"/>
      <c r="F23" s="239"/>
      <c r="G23" s="239"/>
      <c r="H23" s="240"/>
      <c r="I23" s="421"/>
      <c r="J23" s="410"/>
      <c r="K23" s="238"/>
      <c r="L23" s="403"/>
      <c r="M23" s="410"/>
      <c r="N23" s="149"/>
      <c r="O23" s="411"/>
      <c r="P23" s="238"/>
      <c r="Q23" s="149"/>
      <c r="R23" s="415"/>
      <c r="S23" s="419"/>
      <c r="T23" s="264"/>
      <c r="U23" s="420"/>
      <c r="V23" s="369"/>
      <c r="W23" s="264"/>
      <c r="X23" s="514"/>
      <c r="Y23" s="367"/>
      <c r="Z23" s="378"/>
      <c r="AA23" s="378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79"/>
      <c r="AM23" s="379"/>
      <c r="AN23" s="379"/>
      <c r="AO23" s="370"/>
      <c r="AP23" s="380"/>
      <c r="AQ23" s="146"/>
      <c r="AR23" s="146"/>
      <c r="AS23" s="146"/>
      <c r="AT23" s="146"/>
      <c r="AV23" s="142"/>
      <c r="AW23" s="142"/>
      <c r="AX23" s="142"/>
      <c r="AY23" s="143"/>
    </row>
    <row r="24" spans="2:51" ht="30" customHeight="1">
      <c r="B24" s="236" t="s">
        <v>518</v>
      </c>
      <c r="C24" s="433"/>
      <c r="D24" s="147"/>
      <c r="E24" s="400"/>
      <c r="F24" s="241"/>
      <c r="G24" s="241"/>
      <c r="H24" s="242"/>
      <c r="I24" s="421"/>
      <c r="J24" s="410"/>
      <c r="K24" s="238"/>
      <c r="L24" s="403"/>
      <c r="M24" s="410"/>
      <c r="N24" s="149"/>
      <c r="O24" s="411"/>
      <c r="P24" s="238"/>
      <c r="Q24" s="149"/>
      <c r="R24" s="415"/>
      <c r="S24" s="419"/>
      <c r="T24" s="264"/>
      <c r="U24" s="420"/>
      <c r="V24" s="369"/>
      <c r="W24" s="264"/>
      <c r="X24" s="514"/>
      <c r="Y24" s="367"/>
      <c r="Z24" s="378"/>
      <c r="AA24" s="378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79"/>
      <c r="AM24" s="379"/>
      <c r="AN24" s="379"/>
      <c r="AO24" s="370"/>
      <c r="AP24" s="380"/>
      <c r="AQ24" s="146"/>
      <c r="AR24" s="146"/>
      <c r="AS24" s="146"/>
      <c r="AT24" s="146"/>
      <c r="AV24" s="142"/>
      <c r="AW24" s="142"/>
      <c r="AX24" s="142"/>
      <c r="AY24" s="143"/>
    </row>
    <row r="25" spans="2:51" ht="30" customHeight="1">
      <c r="B25" s="236" t="s">
        <v>519</v>
      </c>
      <c r="C25" s="433"/>
      <c r="D25" s="147"/>
      <c r="E25" s="400"/>
      <c r="F25" s="239"/>
      <c r="G25" s="239"/>
      <c r="H25" s="240"/>
      <c r="I25" s="421"/>
      <c r="J25" s="410"/>
      <c r="K25" s="238"/>
      <c r="L25" s="403"/>
      <c r="M25" s="410"/>
      <c r="N25" s="149"/>
      <c r="O25" s="411"/>
      <c r="P25" s="238"/>
      <c r="Q25" s="149"/>
      <c r="R25" s="415"/>
      <c r="S25" s="419"/>
      <c r="T25" s="264"/>
      <c r="U25" s="420"/>
      <c r="V25" s="369"/>
      <c r="W25" s="264"/>
      <c r="X25" s="514"/>
      <c r="Y25" s="367"/>
      <c r="Z25" s="378"/>
      <c r="AA25" s="378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79"/>
      <c r="AM25" s="379"/>
      <c r="AN25" s="379"/>
      <c r="AO25" s="370"/>
      <c r="AP25" s="380"/>
      <c r="AQ25" s="146"/>
      <c r="AR25" s="146"/>
      <c r="AS25" s="146"/>
      <c r="AT25" s="146"/>
      <c r="AV25" s="142"/>
      <c r="AW25" s="142"/>
      <c r="AX25" s="142"/>
      <c r="AY25" s="143"/>
    </row>
    <row r="26" spans="2:51" ht="30" customHeight="1">
      <c r="B26" s="236" t="s">
        <v>520</v>
      </c>
      <c r="C26" s="433"/>
      <c r="D26" s="147"/>
      <c r="E26" s="400"/>
      <c r="F26" s="239"/>
      <c r="G26" s="239"/>
      <c r="H26" s="240"/>
      <c r="I26" s="421"/>
      <c r="J26" s="410"/>
      <c r="K26" s="238"/>
      <c r="L26" s="403"/>
      <c r="M26" s="410"/>
      <c r="N26" s="149"/>
      <c r="O26" s="411"/>
      <c r="P26" s="238"/>
      <c r="Q26" s="149"/>
      <c r="R26" s="415"/>
      <c r="S26" s="419"/>
      <c r="T26" s="264"/>
      <c r="U26" s="420"/>
      <c r="V26" s="369"/>
      <c r="W26" s="264"/>
      <c r="X26" s="514"/>
      <c r="Y26" s="367"/>
      <c r="Z26" s="378"/>
      <c r="AA26" s="378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79"/>
      <c r="AM26" s="379"/>
      <c r="AN26" s="379"/>
      <c r="AO26" s="370"/>
      <c r="AP26" s="380"/>
      <c r="AQ26" s="146"/>
      <c r="AR26" s="146"/>
      <c r="AS26" s="146"/>
      <c r="AT26" s="146"/>
      <c r="AV26" s="142"/>
      <c r="AW26" s="142"/>
      <c r="AX26" s="142"/>
      <c r="AY26" s="143"/>
    </row>
    <row r="27" spans="2:51" ht="30" customHeight="1">
      <c r="B27" s="236" t="s">
        <v>521</v>
      </c>
      <c r="C27" s="433"/>
      <c r="D27" s="147"/>
      <c r="E27" s="400"/>
      <c r="F27" s="239"/>
      <c r="G27" s="239"/>
      <c r="H27" s="240"/>
      <c r="I27" s="421"/>
      <c r="J27" s="410"/>
      <c r="K27" s="238"/>
      <c r="L27" s="403"/>
      <c r="M27" s="410"/>
      <c r="N27" s="149"/>
      <c r="O27" s="411"/>
      <c r="P27" s="238"/>
      <c r="Q27" s="149"/>
      <c r="R27" s="415"/>
      <c r="S27" s="419"/>
      <c r="T27" s="264"/>
      <c r="U27" s="420"/>
      <c r="V27" s="369"/>
      <c r="W27" s="264"/>
      <c r="X27" s="514"/>
      <c r="Y27" s="367"/>
      <c r="Z27" s="378"/>
      <c r="AA27" s="378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79"/>
      <c r="AM27" s="379"/>
      <c r="AN27" s="379"/>
      <c r="AO27" s="370"/>
      <c r="AP27" s="380"/>
      <c r="AQ27" s="146"/>
      <c r="AR27" s="146"/>
      <c r="AS27" s="146"/>
      <c r="AT27" s="146"/>
      <c r="AV27" s="142"/>
      <c r="AW27" s="142"/>
      <c r="AX27" s="142"/>
      <c r="AY27" s="143"/>
    </row>
    <row r="28" spans="2:51" ht="30" customHeight="1">
      <c r="B28" s="236" t="s">
        <v>522</v>
      </c>
      <c r="C28" s="433"/>
      <c r="D28" s="147"/>
      <c r="E28" s="400"/>
      <c r="F28" s="239"/>
      <c r="G28" s="239"/>
      <c r="H28" s="240"/>
      <c r="I28" s="421"/>
      <c r="J28" s="410"/>
      <c r="K28" s="238"/>
      <c r="L28" s="403"/>
      <c r="M28" s="410"/>
      <c r="N28" s="149"/>
      <c r="O28" s="411"/>
      <c r="P28" s="238"/>
      <c r="Q28" s="149"/>
      <c r="R28" s="415"/>
      <c r="S28" s="419"/>
      <c r="T28" s="264"/>
      <c r="U28" s="420"/>
      <c r="V28" s="369"/>
      <c r="W28" s="264"/>
      <c r="X28" s="514"/>
      <c r="Y28" s="367"/>
      <c r="Z28" s="378"/>
      <c r="AA28" s="378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79"/>
      <c r="AM28" s="382"/>
      <c r="AN28" s="382"/>
      <c r="AO28" s="370"/>
      <c r="AP28" s="380"/>
      <c r="AQ28" s="146"/>
      <c r="AR28" s="146"/>
      <c r="AS28" s="146"/>
      <c r="AT28" s="146"/>
      <c r="AV28" s="142"/>
      <c r="AW28" s="142"/>
      <c r="AX28" s="142"/>
      <c r="AY28" s="143"/>
    </row>
    <row r="29" spans="2:46" ht="30" customHeight="1">
      <c r="B29" s="236" t="s">
        <v>523</v>
      </c>
      <c r="C29" s="433"/>
      <c r="D29" s="147"/>
      <c r="E29" s="400"/>
      <c r="F29" s="239"/>
      <c r="G29" s="239"/>
      <c r="H29" s="240"/>
      <c r="I29" s="421"/>
      <c r="J29" s="410"/>
      <c r="K29" s="238"/>
      <c r="L29" s="403"/>
      <c r="M29" s="410"/>
      <c r="N29" s="149"/>
      <c r="O29" s="411"/>
      <c r="P29" s="238"/>
      <c r="Q29" s="149"/>
      <c r="R29" s="415"/>
      <c r="S29" s="419"/>
      <c r="T29" s="264"/>
      <c r="U29" s="420"/>
      <c r="V29" s="369"/>
      <c r="W29" s="264"/>
      <c r="X29" s="514"/>
      <c r="Y29" s="367"/>
      <c r="Z29" s="378"/>
      <c r="AA29" s="378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79"/>
      <c r="AM29" s="379"/>
      <c r="AN29" s="379"/>
      <c r="AO29" s="370"/>
      <c r="AP29" s="380"/>
      <c r="AQ29" s="146"/>
      <c r="AR29" s="146"/>
      <c r="AS29" s="146"/>
      <c r="AT29" s="146"/>
    </row>
    <row r="30" spans="2:46" ht="30" customHeight="1">
      <c r="B30" s="236" t="s">
        <v>524</v>
      </c>
      <c r="C30" s="433"/>
      <c r="D30" s="147"/>
      <c r="E30" s="400"/>
      <c r="F30" s="239"/>
      <c r="G30" s="239"/>
      <c r="H30" s="240"/>
      <c r="I30" s="421"/>
      <c r="J30" s="410"/>
      <c r="K30" s="238"/>
      <c r="L30" s="403"/>
      <c r="M30" s="410"/>
      <c r="N30" s="149"/>
      <c r="O30" s="411"/>
      <c r="P30" s="238"/>
      <c r="Q30" s="149"/>
      <c r="R30" s="415"/>
      <c r="S30" s="419"/>
      <c r="T30" s="264"/>
      <c r="U30" s="420"/>
      <c r="V30" s="369"/>
      <c r="W30" s="264"/>
      <c r="X30" s="514"/>
      <c r="AQ30" s="146"/>
      <c r="AR30" s="146"/>
      <c r="AS30" s="146"/>
      <c r="AT30" s="146"/>
    </row>
    <row r="31" spans="2:46" ht="30" customHeight="1">
      <c r="B31" s="236" t="s">
        <v>525</v>
      </c>
      <c r="C31" s="433"/>
      <c r="D31" s="147"/>
      <c r="E31" s="400"/>
      <c r="F31" s="239"/>
      <c r="G31" s="239"/>
      <c r="H31" s="240"/>
      <c r="I31" s="421"/>
      <c r="J31" s="410"/>
      <c r="K31" s="238"/>
      <c r="L31" s="403"/>
      <c r="M31" s="410"/>
      <c r="N31" s="149"/>
      <c r="O31" s="411"/>
      <c r="P31" s="238"/>
      <c r="Q31" s="149"/>
      <c r="R31" s="415"/>
      <c r="S31" s="419"/>
      <c r="T31" s="264"/>
      <c r="U31" s="420"/>
      <c r="V31" s="369"/>
      <c r="W31" s="264"/>
      <c r="X31" s="514"/>
      <c r="AQ31" s="146"/>
      <c r="AR31" s="146"/>
      <c r="AS31" s="146"/>
      <c r="AT31" s="146"/>
    </row>
    <row r="32" spans="2:46" ht="30" customHeight="1">
      <c r="B32" s="236" t="s">
        <v>526</v>
      </c>
      <c r="C32" s="433"/>
      <c r="D32" s="147"/>
      <c r="E32" s="400"/>
      <c r="F32" s="239"/>
      <c r="G32" s="239"/>
      <c r="H32" s="240"/>
      <c r="I32" s="421"/>
      <c r="J32" s="410"/>
      <c r="K32" s="238"/>
      <c r="L32" s="403"/>
      <c r="M32" s="410"/>
      <c r="N32" s="149"/>
      <c r="O32" s="411"/>
      <c r="P32" s="238"/>
      <c r="Q32" s="149"/>
      <c r="R32" s="415"/>
      <c r="S32" s="419"/>
      <c r="T32" s="264"/>
      <c r="U32" s="420"/>
      <c r="V32" s="369"/>
      <c r="W32" s="264"/>
      <c r="X32" s="514"/>
      <c r="AQ32" s="146"/>
      <c r="AR32" s="146"/>
      <c r="AS32" s="146"/>
      <c r="AT32" s="146"/>
    </row>
    <row r="33" spans="2:46" ht="30" customHeight="1">
      <c r="B33" s="236" t="s">
        <v>527</v>
      </c>
      <c r="C33" s="433"/>
      <c r="D33" s="147"/>
      <c r="E33" s="400"/>
      <c r="F33" s="239"/>
      <c r="G33" s="239"/>
      <c r="H33" s="240"/>
      <c r="I33" s="421"/>
      <c r="J33" s="410"/>
      <c r="K33" s="238"/>
      <c r="L33" s="403"/>
      <c r="M33" s="410"/>
      <c r="N33" s="149"/>
      <c r="O33" s="411"/>
      <c r="P33" s="238"/>
      <c r="Q33" s="149"/>
      <c r="R33" s="415"/>
      <c r="S33" s="419"/>
      <c r="T33" s="264"/>
      <c r="U33" s="420"/>
      <c r="V33" s="369"/>
      <c r="W33" s="264"/>
      <c r="X33" s="514"/>
      <c r="AQ33" s="146"/>
      <c r="AR33" s="146"/>
      <c r="AS33" s="146"/>
      <c r="AT33" s="146"/>
    </row>
    <row r="34" spans="2:46" ht="30" customHeight="1">
      <c r="B34" s="236" t="s">
        <v>528</v>
      </c>
      <c r="C34" s="433"/>
      <c r="D34" s="147"/>
      <c r="E34" s="400"/>
      <c r="F34" s="239"/>
      <c r="G34" s="239"/>
      <c r="H34" s="240"/>
      <c r="I34" s="421"/>
      <c r="J34" s="410"/>
      <c r="K34" s="238"/>
      <c r="L34" s="403"/>
      <c r="M34" s="410"/>
      <c r="N34" s="149"/>
      <c r="O34" s="411"/>
      <c r="P34" s="238"/>
      <c r="Q34" s="149"/>
      <c r="R34" s="415"/>
      <c r="S34" s="419"/>
      <c r="T34" s="264"/>
      <c r="U34" s="420"/>
      <c r="V34" s="369"/>
      <c r="W34" s="264"/>
      <c r="X34" s="514"/>
      <c r="AQ34" s="146"/>
      <c r="AR34" s="146"/>
      <c r="AS34" s="146"/>
      <c r="AT34" s="146"/>
    </row>
    <row r="35" spans="2:46" ht="30" customHeight="1">
      <c r="B35" s="236" t="s">
        <v>529</v>
      </c>
      <c r="C35" s="433"/>
      <c r="D35" s="147"/>
      <c r="E35" s="400"/>
      <c r="F35" s="239"/>
      <c r="G35" s="239"/>
      <c r="H35" s="240"/>
      <c r="I35" s="421"/>
      <c r="J35" s="410"/>
      <c r="K35" s="238"/>
      <c r="L35" s="403"/>
      <c r="M35" s="410"/>
      <c r="N35" s="149"/>
      <c r="O35" s="411"/>
      <c r="P35" s="238"/>
      <c r="Q35" s="149"/>
      <c r="R35" s="415"/>
      <c r="S35" s="419"/>
      <c r="T35" s="264"/>
      <c r="U35" s="420"/>
      <c r="V35" s="369"/>
      <c r="W35" s="264"/>
      <c r="X35" s="514"/>
      <c r="AQ35" s="146"/>
      <c r="AR35" s="146"/>
      <c r="AS35" s="146"/>
      <c r="AT35" s="146"/>
    </row>
    <row r="36" spans="2:46" ht="30" customHeight="1">
      <c r="B36" s="236" t="s">
        <v>530</v>
      </c>
      <c r="C36" s="433"/>
      <c r="D36" s="147"/>
      <c r="E36" s="400"/>
      <c r="F36" s="239"/>
      <c r="G36" s="239"/>
      <c r="H36" s="240"/>
      <c r="I36" s="421"/>
      <c r="J36" s="410"/>
      <c r="K36" s="238"/>
      <c r="L36" s="403"/>
      <c r="M36" s="410"/>
      <c r="N36" s="149"/>
      <c r="O36" s="411"/>
      <c r="P36" s="238"/>
      <c r="Q36" s="149"/>
      <c r="R36" s="415"/>
      <c r="S36" s="419"/>
      <c r="T36" s="264"/>
      <c r="U36" s="420"/>
      <c r="V36" s="369"/>
      <c r="W36" s="264"/>
      <c r="X36" s="514"/>
      <c r="AQ36" s="146"/>
      <c r="AR36" s="146"/>
      <c r="AS36" s="146"/>
      <c r="AT36" s="146"/>
    </row>
    <row r="37" spans="2:46" ht="30" customHeight="1">
      <c r="B37" s="236" t="s">
        <v>531</v>
      </c>
      <c r="C37" s="433"/>
      <c r="D37" s="147"/>
      <c r="E37" s="400"/>
      <c r="F37" s="239"/>
      <c r="G37" s="239"/>
      <c r="H37" s="240"/>
      <c r="I37" s="421"/>
      <c r="J37" s="410"/>
      <c r="K37" s="238"/>
      <c r="L37" s="403"/>
      <c r="M37" s="410"/>
      <c r="N37" s="149"/>
      <c r="O37" s="411"/>
      <c r="P37" s="238"/>
      <c r="Q37" s="149"/>
      <c r="R37" s="415"/>
      <c r="S37" s="419"/>
      <c r="T37" s="264"/>
      <c r="U37" s="420"/>
      <c r="V37" s="369"/>
      <c r="W37" s="264"/>
      <c r="X37" s="514"/>
      <c r="AQ37" s="146"/>
      <c r="AR37" s="146"/>
      <c r="AS37" s="146"/>
      <c r="AT37" s="146"/>
    </row>
    <row r="38" spans="2:46" ht="30" customHeight="1">
      <c r="B38" s="236" t="s">
        <v>532</v>
      </c>
      <c r="C38" s="433"/>
      <c r="D38" s="147"/>
      <c r="E38" s="400"/>
      <c r="F38" s="239"/>
      <c r="G38" s="239"/>
      <c r="H38" s="240"/>
      <c r="I38" s="421"/>
      <c r="J38" s="410"/>
      <c r="K38" s="238"/>
      <c r="L38" s="403"/>
      <c r="M38" s="410"/>
      <c r="N38" s="149"/>
      <c r="O38" s="411"/>
      <c r="P38" s="238"/>
      <c r="Q38" s="149"/>
      <c r="R38" s="415"/>
      <c r="S38" s="419"/>
      <c r="T38" s="264"/>
      <c r="U38" s="420"/>
      <c r="V38" s="369"/>
      <c r="W38" s="264"/>
      <c r="X38" s="514"/>
      <c r="AQ38" s="146"/>
      <c r="AR38" s="146"/>
      <c r="AS38" s="146"/>
      <c r="AT38" s="146"/>
    </row>
    <row r="39" spans="2:46" ht="30" customHeight="1">
      <c r="B39" s="236" t="s">
        <v>533</v>
      </c>
      <c r="C39" s="433"/>
      <c r="D39" s="147"/>
      <c r="E39" s="400"/>
      <c r="F39" s="239"/>
      <c r="G39" s="239"/>
      <c r="H39" s="240"/>
      <c r="I39" s="421"/>
      <c r="J39" s="410"/>
      <c r="K39" s="238"/>
      <c r="L39" s="403"/>
      <c r="M39" s="410"/>
      <c r="N39" s="149"/>
      <c r="O39" s="411"/>
      <c r="P39" s="238"/>
      <c r="Q39" s="149"/>
      <c r="R39" s="415"/>
      <c r="S39" s="419"/>
      <c r="T39" s="264"/>
      <c r="U39" s="420"/>
      <c r="V39" s="369"/>
      <c r="W39" s="264"/>
      <c r="X39" s="514"/>
      <c r="AQ39" s="146"/>
      <c r="AR39" s="146"/>
      <c r="AS39" s="146"/>
      <c r="AT39" s="146"/>
    </row>
    <row r="40" spans="2:46" ht="30" customHeight="1">
      <c r="B40" s="236" t="s">
        <v>534</v>
      </c>
      <c r="C40" s="433"/>
      <c r="D40" s="147"/>
      <c r="E40" s="400"/>
      <c r="F40" s="239"/>
      <c r="G40" s="239"/>
      <c r="H40" s="240"/>
      <c r="I40" s="421"/>
      <c r="J40" s="410"/>
      <c r="K40" s="238"/>
      <c r="L40" s="403"/>
      <c r="M40" s="410"/>
      <c r="N40" s="149"/>
      <c r="O40" s="411"/>
      <c r="P40" s="238"/>
      <c r="Q40" s="149"/>
      <c r="R40" s="415"/>
      <c r="S40" s="419"/>
      <c r="T40" s="264"/>
      <c r="U40" s="420"/>
      <c r="V40" s="369"/>
      <c r="W40" s="264"/>
      <c r="X40" s="514"/>
      <c r="AQ40" s="146"/>
      <c r="AR40" s="146"/>
      <c r="AS40" s="146"/>
      <c r="AT40" s="146"/>
    </row>
    <row r="41" spans="2:46" ht="30" customHeight="1">
      <c r="B41" s="236" t="s">
        <v>535</v>
      </c>
      <c r="C41" s="433"/>
      <c r="D41" s="147"/>
      <c r="E41" s="400"/>
      <c r="F41" s="239"/>
      <c r="G41" s="239"/>
      <c r="H41" s="240"/>
      <c r="I41" s="421"/>
      <c r="J41" s="410"/>
      <c r="K41" s="238"/>
      <c r="L41" s="403"/>
      <c r="M41" s="410"/>
      <c r="N41" s="149"/>
      <c r="O41" s="411"/>
      <c r="P41" s="238"/>
      <c r="Q41" s="149"/>
      <c r="R41" s="415"/>
      <c r="S41" s="419"/>
      <c r="T41" s="264"/>
      <c r="U41" s="420"/>
      <c r="V41" s="369"/>
      <c r="W41" s="264"/>
      <c r="X41" s="514"/>
      <c r="AQ41" s="146"/>
      <c r="AR41" s="146"/>
      <c r="AS41" s="146"/>
      <c r="AT41" s="146"/>
    </row>
    <row r="42" spans="2:46" ht="30" customHeight="1">
      <c r="B42" s="236" t="s">
        <v>536</v>
      </c>
      <c r="C42" s="433"/>
      <c r="D42" s="147"/>
      <c r="E42" s="400"/>
      <c r="F42" s="239"/>
      <c r="G42" s="239"/>
      <c r="H42" s="240"/>
      <c r="I42" s="421"/>
      <c r="J42" s="410"/>
      <c r="K42" s="238"/>
      <c r="L42" s="403"/>
      <c r="M42" s="410"/>
      <c r="N42" s="149"/>
      <c r="O42" s="411"/>
      <c r="P42" s="238"/>
      <c r="Q42" s="149"/>
      <c r="R42" s="415"/>
      <c r="S42" s="419"/>
      <c r="T42" s="264"/>
      <c r="U42" s="420"/>
      <c r="V42" s="369"/>
      <c r="W42" s="264"/>
      <c r="X42" s="514"/>
      <c r="AQ42" s="146"/>
      <c r="AR42" s="146"/>
      <c r="AS42" s="146"/>
      <c r="AT42" s="146"/>
    </row>
    <row r="43" spans="2:46" ht="30" customHeight="1">
      <c r="B43" s="236" t="s">
        <v>537</v>
      </c>
      <c r="C43" s="433"/>
      <c r="D43" s="147"/>
      <c r="E43" s="400"/>
      <c r="F43" s="239"/>
      <c r="G43" s="239"/>
      <c r="H43" s="240"/>
      <c r="I43" s="421"/>
      <c r="J43" s="410"/>
      <c r="K43" s="238"/>
      <c r="L43" s="403"/>
      <c r="M43" s="410"/>
      <c r="N43" s="149"/>
      <c r="O43" s="411"/>
      <c r="P43" s="238"/>
      <c r="Q43" s="149"/>
      <c r="R43" s="415"/>
      <c r="S43" s="419"/>
      <c r="T43" s="264"/>
      <c r="U43" s="420"/>
      <c r="V43" s="369"/>
      <c r="W43" s="264"/>
      <c r="X43" s="514"/>
      <c r="AQ43" s="146"/>
      <c r="AR43" s="146"/>
      <c r="AS43" s="146"/>
      <c r="AT43" s="146"/>
    </row>
    <row r="44" spans="2:46" ht="30" customHeight="1">
      <c r="B44" s="236" t="s">
        <v>538</v>
      </c>
      <c r="C44" s="433"/>
      <c r="D44" s="147"/>
      <c r="E44" s="400"/>
      <c r="F44" s="239"/>
      <c r="G44" s="239"/>
      <c r="H44" s="240"/>
      <c r="I44" s="421"/>
      <c r="J44" s="410"/>
      <c r="K44" s="238"/>
      <c r="L44" s="403"/>
      <c r="M44" s="410"/>
      <c r="N44" s="149"/>
      <c r="O44" s="411"/>
      <c r="P44" s="238"/>
      <c r="Q44" s="149"/>
      <c r="R44" s="415"/>
      <c r="S44" s="419"/>
      <c r="T44" s="264"/>
      <c r="U44" s="420"/>
      <c r="V44" s="369"/>
      <c r="W44" s="264"/>
      <c r="X44" s="514"/>
      <c r="AQ44" s="146"/>
      <c r="AR44" s="146"/>
      <c r="AS44" s="146"/>
      <c r="AT44" s="146"/>
    </row>
    <row r="45" spans="2:46" ht="30" customHeight="1">
      <c r="B45" s="236" t="s">
        <v>539</v>
      </c>
      <c r="C45" s="433"/>
      <c r="D45" s="147"/>
      <c r="E45" s="400"/>
      <c r="F45" s="239"/>
      <c r="G45" s="239"/>
      <c r="H45" s="240"/>
      <c r="I45" s="421"/>
      <c r="J45" s="410"/>
      <c r="K45" s="238"/>
      <c r="L45" s="403"/>
      <c r="M45" s="410"/>
      <c r="N45" s="149"/>
      <c r="O45" s="411"/>
      <c r="P45" s="238"/>
      <c r="Q45" s="149"/>
      <c r="R45" s="415"/>
      <c r="S45" s="419"/>
      <c r="T45" s="264"/>
      <c r="U45" s="420"/>
      <c r="V45" s="369"/>
      <c r="W45" s="264"/>
      <c r="X45" s="514"/>
      <c r="AQ45" s="146"/>
      <c r="AR45" s="146"/>
      <c r="AS45" s="146"/>
      <c r="AT45" s="146"/>
    </row>
    <row r="46" spans="2:46" ht="30" customHeight="1">
      <c r="B46" s="236" t="s">
        <v>540</v>
      </c>
      <c r="C46" s="433"/>
      <c r="D46" s="147"/>
      <c r="E46" s="400"/>
      <c r="F46" s="239"/>
      <c r="G46" s="239"/>
      <c r="H46" s="240"/>
      <c r="I46" s="421"/>
      <c r="J46" s="410"/>
      <c r="K46" s="238"/>
      <c r="L46" s="403"/>
      <c r="M46" s="410"/>
      <c r="N46" s="149"/>
      <c r="O46" s="411"/>
      <c r="P46" s="238"/>
      <c r="Q46" s="149"/>
      <c r="R46" s="415"/>
      <c r="S46" s="419"/>
      <c r="T46" s="264"/>
      <c r="U46" s="420"/>
      <c r="V46" s="369"/>
      <c r="W46" s="264"/>
      <c r="X46" s="514"/>
      <c r="AQ46" s="146"/>
      <c r="AR46" s="146"/>
      <c r="AS46" s="146"/>
      <c r="AT46" s="146"/>
    </row>
    <row r="47" spans="2:46" ht="30" customHeight="1">
      <c r="B47" s="236" t="s">
        <v>541</v>
      </c>
      <c r="C47" s="433"/>
      <c r="D47" s="147"/>
      <c r="E47" s="400"/>
      <c r="F47" s="239"/>
      <c r="G47" s="239"/>
      <c r="H47" s="240"/>
      <c r="I47" s="421"/>
      <c r="J47" s="410"/>
      <c r="K47" s="238"/>
      <c r="L47" s="403"/>
      <c r="M47" s="410"/>
      <c r="N47" s="149"/>
      <c r="O47" s="411"/>
      <c r="P47" s="238"/>
      <c r="Q47" s="149"/>
      <c r="R47" s="415"/>
      <c r="S47" s="419"/>
      <c r="T47" s="264"/>
      <c r="U47" s="420"/>
      <c r="V47" s="369"/>
      <c r="W47" s="264"/>
      <c r="X47" s="514"/>
      <c r="AQ47" s="146"/>
      <c r="AR47" s="146"/>
      <c r="AS47" s="146"/>
      <c r="AT47" s="146"/>
    </row>
    <row r="48" spans="2:46" ht="30" customHeight="1">
      <c r="B48" s="236" t="s">
        <v>542</v>
      </c>
      <c r="C48" s="433"/>
      <c r="D48" s="147"/>
      <c r="E48" s="400"/>
      <c r="F48" s="239"/>
      <c r="G48" s="239"/>
      <c r="H48" s="240"/>
      <c r="I48" s="421"/>
      <c r="J48" s="410"/>
      <c r="K48" s="238"/>
      <c r="L48" s="403"/>
      <c r="M48" s="410"/>
      <c r="N48" s="149"/>
      <c r="O48" s="411"/>
      <c r="P48" s="238"/>
      <c r="Q48" s="149"/>
      <c r="R48" s="415"/>
      <c r="S48" s="419"/>
      <c r="T48" s="264"/>
      <c r="U48" s="420"/>
      <c r="V48" s="369"/>
      <c r="W48" s="264"/>
      <c r="X48" s="514"/>
      <c r="AQ48" s="146"/>
      <c r="AR48" s="146"/>
      <c r="AS48" s="146"/>
      <c r="AT48" s="146"/>
    </row>
    <row r="49" spans="2:46" ht="30" customHeight="1">
      <c r="B49" s="236" t="s">
        <v>543</v>
      </c>
      <c r="C49" s="433"/>
      <c r="D49" s="147"/>
      <c r="E49" s="400"/>
      <c r="F49" s="239"/>
      <c r="G49" s="239"/>
      <c r="H49" s="240"/>
      <c r="I49" s="421"/>
      <c r="J49" s="410"/>
      <c r="K49" s="238"/>
      <c r="L49" s="403"/>
      <c r="M49" s="410"/>
      <c r="N49" s="149"/>
      <c r="O49" s="411"/>
      <c r="P49" s="238"/>
      <c r="Q49" s="149"/>
      <c r="R49" s="415"/>
      <c r="S49" s="419"/>
      <c r="T49" s="264"/>
      <c r="U49" s="420"/>
      <c r="V49" s="369"/>
      <c r="W49" s="264"/>
      <c r="X49" s="514"/>
      <c r="AQ49" s="146"/>
      <c r="AR49" s="146"/>
      <c r="AS49" s="146"/>
      <c r="AT49" s="146"/>
    </row>
    <row r="50" spans="2:46" ht="30" customHeight="1">
      <c r="B50" s="236" t="s">
        <v>544</v>
      </c>
      <c r="C50" s="433"/>
      <c r="D50" s="147"/>
      <c r="E50" s="400"/>
      <c r="F50" s="239"/>
      <c r="G50" s="239"/>
      <c r="H50" s="240"/>
      <c r="I50" s="421"/>
      <c r="J50" s="410"/>
      <c r="K50" s="238"/>
      <c r="L50" s="403"/>
      <c r="M50" s="410"/>
      <c r="N50" s="149"/>
      <c r="O50" s="411"/>
      <c r="P50" s="238"/>
      <c r="Q50" s="149"/>
      <c r="R50" s="415"/>
      <c r="S50" s="419"/>
      <c r="T50" s="264"/>
      <c r="U50" s="420"/>
      <c r="V50" s="369"/>
      <c r="W50" s="264"/>
      <c r="X50" s="514"/>
      <c r="AQ50" s="146"/>
      <c r="AR50" s="146"/>
      <c r="AS50" s="146"/>
      <c r="AT50" s="146"/>
    </row>
    <row r="51" spans="2:46" ht="25.5" customHeight="1">
      <c r="B51" s="786" t="s">
        <v>433</v>
      </c>
      <c r="C51" s="787"/>
      <c r="D51" s="787"/>
      <c r="E51" s="787"/>
      <c r="F51" s="787"/>
      <c r="G51" s="787"/>
      <c r="H51" s="787"/>
      <c r="I51" s="787"/>
      <c r="J51" s="792"/>
      <c r="K51" s="762"/>
      <c r="L51" s="762"/>
      <c r="M51" s="792"/>
      <c r="N51" s="762"/>
      <c r="O51" s="794"/>
      <c r="P51" s="762"/>
      <c r="Q51" s="762"/>
      <c r="R51" s="762"/>
      <c r="S51" s="792"/>
      <c r="T51" s="762"/>
      <c r="U51" s="794"/>
      <c r="V51" s="762"/>
      <c r="W51" s="762"/>
      <c r="X51" s="763"/>
      <c r="AQ51" s="146"/>
      <c r="AR51" s="146"/>
      <c r="AS51" s="146"/>
      <c r="AT51" s="146"/>
    </row>
    <row r="52" spans="2:46" ht="25.5" customHeight="1" thickBot="1">
      <c r="B52" s="788"/>
      <c r="C52" s="789"/>
      <c r="D52" s="789"/>
      <c r="E52" s="789"/>
      <c r="F52" s="789"/>
      <c r="G52" s="789"/>
      <c r="H52" s="789"/>
      <c r="I52" s="789"/>
      <c r="J52" s="793"/>
      <c r="K52" s="764"/>
      <c r="L52" s="764"/>
      <c r="M52" s="793"/>
      <c r="N52" s="764"/>
      <c r="O52" s="795"/>
      <c r="P52" s="764"/>
      <c r="Q52" s="764"/>
      <c r="R52" s="764"/>
      <c r="S52" s="793"/>
      <c r="T52" s="764"/>
      <c r="U52" s="795"/>
      <c r="V52" s="764"/>
      <c r="W52" s="764"/>
      <c r="X52" s="765"/>
      <c r="AQ52" s="146"/>
      <c r="AR52" s="146"/>
      <c r="AS52" s="146"/>
      <c r="AT52" s="146"/>
    </row>
    <row r="53" spans="2:46" ht="26.25" customHeight="1" thickTop="1">
      <c r="B53" s="431"/>
      <c r="C53" s="431"/>
      <c r="D53" s="431"/>
      <c r="E53" s="431"/>
      <c r="F53" s="431"/>
      <c r="G53" s="431"/>
      <c r="H53" s="431"/>
      <c r="I53" s="431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AQ53" s="146"/>
      <c r="AR53" s="146"/>
      <c r="AS53" s="146"/>
      <c r="AT53" s="146"/>
    </row>
    <row r="54" spans="1:46" s="395" customFormat="1" ht="9.75" customHeight="1">
      <c r="A54" s="393"/>
      <c r="B54" s="508"/>
      <c r="C54" s="508"/>
      <c r="D54" s="378"/>
      <c r="E54" s="799"/>
      <c r="F54" s="799"/>
      <c r="G54" s="799"/>
      <c r="H54" s="799"/>
      <c r="I54" s="509"/>
      <c r="J54" s="430"/>
      <c r="K54" s="430"/>
      <c r="L54" s="430"/>
      <c r="M54" s="430"/>
      <c r="N54" s="430"/>
      <c r="O54" s="430"/>
      <c r="P54" s="430"/>
      <c r="Q54" s="430"/>
      <c r="R54" s="430"/>
      <c r="S54" s="370"/>
      <c r="T54" s="370"/>
      <c r="U54" s="370"/>
      <c r="V54" s="370"/>
      <c r="W54" s="370"/>
      <c r="X54" s="370"/>
      <c r="Y54" s="375"/>
      <c r="Z54" s="375"/>
      <c r="AA54" s="375"/>
      <c r="AB54" s="375"/>
      <c r="AC54" s="375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84"/>
      <c r="AR54" s="384"/>
      <c r="AS54" s="384"/>
      <c r="AT54" s="384"/>
    </row>
    <row r="55" spans="1:46" s="395" customFormat="1" ht="9.75" customHeight="1">
      <c r="A55" s="393"/>
      <c r="B55" s="508"/>
      <c r="C55" s="508"/>
      <c r="D55" s="378"/>
      <c r="E55" s="509"/>
      <c r="F55" s="509"/>
      <c r="G55" s="509"/>
      <c r="H55" s="509"/>
      <c r="I55" s="509"/>
      <c r="J55" s="430"/>
      <c r="K55" s="430"/>
      <c r="L55" s="430"/>
      <c r="M55" s="430"/>
      <c r="N55" s="430"/>
      <c r="O55" s="430"/>
      <c r="P55" s="430"/>
      <c r="Q55" s="430"/>
      <c r="R55" s="430"/>
      <c r="S55" s="370"/>
      <c r="T55" s="370"/>
      <c r="U55" s="370"/>
      <c r="V55" s="370"/>
      <c r="W55" s="370"/>
      <c r="X55" s="370"/>
      <c r="Y55" s="375"/>
      <c r="Z55" s="375"/>
      <c r="AA55" s="375"/>
      <c r="AB55" s="375"/>
      <c r="AC55" s="375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84"/>
      <c r="AR55" s="384"/>
      <c r="AS55" s="384"/>
      <c r="AT55" s="384"/>
    </row>
    <row r="56" spans="1:46" s="395" customFormat="1" ht="9.75" customHeight="1">
      <c r="A56" s="393"/>
      <c r="B56" s="508"/>
      <c r="C56" s="508"/>
      <c r="D56" s="378"/>
      <c r="E56" s="509"/>
      <c r="F56" s="509"/>
      <c r="G56" s="509"/>
      <c r="H56" s="509"/>
      <c r="I56" s="509"/>
      <c r="J56" s="430"/>
      <c r="K56" s="430"/>
      <c r="L56" s="430"/>
      <c r="M56" s="430"/>
      <c r="N56" s="430"/>
      <c r="O56" s="430"/>
      <c r="P56" s="430"/>
      <c r="Q56" s="430"/>
      <c r="R56" s="430"/>
      <c r="S56" s="370"/>
      <c r="T56" s="370"/>
      <c r="U56" s="370"/>
      <c r="V56" s="370"/>
      <c r="W56" s="370"/>
      <c r="X56" s="370"/>
      <c r="Y56" s="375"/>
      <c r="Z56" s="375"/>
      <c r="AA56" s="375"/>
      <c r="AB56" s="375"/>
      <c r="AC56" s="375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84"/>
      <c r="AR56" s="384"/>
      <c r="AS56" s="384"/>
      <c r="AT56" s="384"/>
    </row>
    <row r="57" spans="1:46" ht="18.75" customHeight="1" thickBot="1">
      <c r="A57" s="260"/>
      <c r="B57" s="508"/>
      <c r="C57" s="508"/>
      <c r="D57" s="378"/>
      <c r="E57" s="510"/>
      <c r="F57" s="511"/>
      <c r="G57" s="511"/>
      <c r="H57" s="511"/>
      <c r="I57" s="509"/>
      <c r="J57" s="430"/>
      <c r="K57" s="430"/>
      <c r="L57" s="430"/>
      <c r="M57" s="430"/>
      <c r="N57" s="430"/>
      <c r="O57" s="430"/>
      <c r="P57" s="430"/>
      <c r="Q57" s="430"/>
      <c r="R57" s="430"/>
      <c r="S57" s="370"/>
      <c r="T57" s="370"/>
      <c r="U57" s="370"/>
      <c r="V57" s="370"/>
      <c r="W57" s="370"/>
      <c r="X57" s="370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</row>
    <row r="58" spans="1:46" ht="30" customHeight="1" thickTop="1">
      <c r="A58" s="260"/>
      <c r="B58" s="821" t="s">
        <v>434</v>
      </c>
      <c r="C58" s="777"/>
      <c r="D58" s="777"/>
      <c r="E58" s="777"/>
      <c r="F58" s="777"/>
      <c r="G58" s="777"/>
      <c r="H58" s="777"/>
      <c r="I58" s="807"/>
      <c r="J58" s="784" t="s">
        <v>355</v>
      </c>
      <c r="K58" s="767"/>
      <c r="L58" s="767"/>
      <c r="M58" s="784" t="s">
        <v>356</v>
      </c>
      <c r="N58" s="767"/>
      <c r="O58" s="785"/>
      <c r="P58" s="767" t="s">
        <v>357</v>
      </c>
      <c r="Q58" s="767"/>
      <c r="R58" s="767"/>
      <c r="S58" s="784" t="s">
        <v>358</v>
      </c>
      <c r="T58" s="767"/>
      <c r="U58" s="785"/>
      <c r="V58" s="767" t="s">
        <v>359</v>
      </c>
      <c r="W58" s="767"/>
      <c r="X58" s="768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</row>
    <row r="59" spans="1:46" ht="88.5" customHeight="1" thickBot="1">
      <c r="A59" s="260"/>
      <c r="B59" s="822"/>
      <c r="C59" s="780"/>
      <c r="D59" s="780"/>
      <c r="E59" s="780"/>
      <c r="F59" s="780"/>
      <c r="G59" s="780"/>
      <c r="H59" s="780"/>
      <c r="I59" s="823"/>
      <c r="J59" s="406" t="s">
        <v>435</v>
      </c>
      <c r="K59" s="372" t="s">
        <v>436</v>
      </c>
      <c r="L59" s="407" t="s">
        <v>437</v>
      </c>
      <c r="M59" s="406" t="s">
        <v>435</v>
      </c>
      <c r="N59" s="372" t="s">
        <v>436</v>
      </c>
      <c r="O59" s="407" t="s">
        <v>437</v>
      </c>
      <c r="P59" s="406" t="s">
        <v>435</v>
      </c>
      <c r="Q59" s="372" t="s">
        <v>436</v>
      </c>
      <c r="R59" s="407" t="s">
        <v>437</v>
      </c>
      <c r="S59" s="406" t="s">
        <v>435</v>
      </c>
      <c r="T59" s="372" t="s">
        <v>436</v>
      </c>
      <c r="U59" s="407" t="s">
        <v>437</v>
      </c>
      <c r="V59" s="406" t="s">
        <v>435</v>
      </c>
      <c r="W59" s="372" t="s">
        <v>436</v>
      </c>
      <c r="X59" s="512" t="s">
        <v>437</v>
      </c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</row>
    <row r="60" spans="1:46" ht="37.5" customHeight="1" thickTop="1">
      <c r="A60" s="260"/>
      <c r="B60" s="808" t="s">
        <v>438</v>
      </c>
      <c r="C60" s="809"/>
      <c r="D60" s="809"/>
      <c r="E60" s="809"/>
      <c r="F60" s="809"/>
      <c r="G60" s="809"/>
      <c r="H60" s="809"/>
      <c r="I60" s="824"/>
      <c r="J60" s="427"/>
      <c r="K60" s="428"/>
      <c r="L60" s="429"/>
      <c r="M60" s="427"/>
      <c r="N60" s="428"/>
      <c r="O60" s="429"/>
      <c r="P60" s="427"/>
      <c r="Q60" s="428"/>
      <c r="R60" s="429"/>
      <c r="S60" s="427"/>
      <c r="T60" s="428"/>
      <c r="U60" s="429"/>
      <c r="V60" s="427"/>
      <c r="W60" s="428"/>
      <c r="X60" s="515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</row>
    <row r="61" spans="1:46" ht="37.5" customHeight="1" thickBot="1">
      <c r="A61" s="260"/>
      <c r="B61" s="825" t="s">
        <v>439</v>
      </c>
      <c r="C61" s="826"/>
      <c r="D61" s="826"/>
      <c r="E61" s="826"/>
      <c r="F61" s="826"/>
      <c r="G61" s="826"/>
      <c r="H61" s="826"/>
      <c r="I61" s="827"/>
      <c r="J61" s="422"/>
      <c r="K61" s="150"/>
      <c r="L61" s="423"/>
      <c r="M61" s="422"/>
      <c r="N61" s="150"/>
      <c r="O61" s="423"/>
      <c r="P61" s="422"/>
      <c r="Q61" s="150"/>
      <c r="R61" s="423"/>
      <c r="S61" s="422"/>
      <c r="T61" s="150"/>
      <c r="U61" s="423"/>
      <c r="V61" s="422"/>
      <c r="W61" s="150"/>
      <c r="X61" s="51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</row>
    <row r="62" spans="1:46" ht="18.75" customHeight="1" thickBot="1" thickTop="1">
      <c r="A62" s="260"/>
      <c r="B62" s="396"/>
      <c r="C62" s="396"/>
      <c r="D62" s="397"/>
      <c r="E62" s="425"/>
      <c r="F62" s="426"/>
      <c r="G62" s="426"/>
      <c r="H62" s="426"/>
      <c r="I62" s="398"/>
      <c r="J62" s="399"/>
      <c r="K62" s="399"/>
      <c r="L62" s="399"/>
      <c r="M62" s="399"/>
      <c r="N62" s="399"/>
      <c r="O62" s="399"/>
      <c r="P62" s="399"/>
      <c r="Q62" s="399"/>
      <c r="R62" s="399"/>
      <c r="S62" s="371"/>
      <c r="T62" s="371"/>
      <c r="U62" s="371"/>
      <c r="V62" s="371"/>
      <c r="W62" s="371"/>
      <c r="X62" s="371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</row>
    <row r="63" spans="1:46" ht="30" customHeight="1" thickBot="1" thickTop="1">
      <c r="A63" s="260"/>
      <c r="B63" s="804" t="s">
        <v>220</v>
      </c>
      <c r="C63" s="805"/>
      <c r="D63" s="806"/>
      <c r="E63" s="776" t="s">
        <v>440</v>
      </c>
      <c r="F63" s="777"/>
      <c r="G63" s="777"/>
      <c r="H63" s="777"/>
      <c r="I63" s="807"/>
      <c r="J63" s="784" t="s">
        <v>355</v>
      </c>
      <c r="K63" s="767"/>
      <c r="L63" s="767"/>
      <c r="M63" s="784" t="s">
        <v>356</v>
      </c>
      <c r="N63" s="767"/>
      <c r="O63" s="785"/>
      <c r="P63" s="767" t="s">
        <v>357</v>
      </c>
      <c r="Q63" s="767"/>
      <c r="R63" s="767"/>
      <c r="S63" s="784" t="s">
        <v>358</v>
      </c>
      <c r="T63" s="767"/>
      <c r="U63" s="785"/>
      <c r="V63" s="767" t="s">
        <v>359</v>
      </c>
      <c r="W63" s="767"/>
      <c r="X63" s="768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</row>
    <row r="64" spans="1:46" ht="30" customHeight="1" thickTop="1">
      <c r="A64" s="260"/>
      <c r="B64" s="808"/>
      <c r="C64" s="809"/>
      <c r="D64" s="810"/>
      <c r="E64" s="801"/>
      <c r="F64" s="802"/>
      <c r="G64" s="802"/>
      <c r="H64" s="802"/>
      <c r="I64" s="803"/>
      <c r="J64" s="769"/>
      <c r="K64" s="770"/>
      <c r="L64" s="800"/>
      <c r="M64" s="769"/>
      <c r="N64" s="770"/>
      <c r="O64" s="800"/>
      <c r="P64" s="769"/>
      <c r="Q64" s="770"/>
      <c r="R64" s="800"/>
      <c r="S64" s="769"/>
      <c r="T64" s="770"/>
      <c r="U64" s="800"/>
      <c r="V64" s="769"/>
      <c r="W64" s="770"/>
      <c r="X64" s="771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</row>
    <row r="65" spans="1:46" ht="30" customHeight="1">
      <c r="A65" s="260"/>
      <c r="B65" s="751"/>
      <c r="C65" s="752"/>
      <c r="D65" s="753"/>
      <c r="E65" s="754"/>
      <c r="F65" s="755"/>
      <c r="G65" s="755"/>
      <c r="H65" s="755"/>
      <c r="I65" s="756"/>
      <c r="J65" s="757"/>
      <c r="K65" s="758"/>
      <c r="L65" s="759"/>
      <c r="M65" s="757"/>
      <c r="N65" s="758"/>
      <c r="O65" s="759"/>
      <c r="P65" s="757"/>
      <c r="Q65" s="758"/>
      <c r="R65" s="759"/>
      <c r="S65" s="757"/>
      <c r="T65" s="758"/>
      <c r="U65" s="759"/>
      <c r="V65" s="757"/>
      <c r="W65" s="758"/>
      <c r="X65" s="76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</row>
    <row r="66" spans="1:46" ht="30" customHeight="1">
      <c r="A66" s="260"/>
      <c r="B66" s="751"/>
      <c r="C66" s="752"/>
      <c r="D66" s="753"/>
      <c r="E66" s="754"/>
      <c r="F66" s="755"/>
      <c r="G66" s="755"/>
      <c r="H66" s="755"/>
      <c r="I66" s="756"/>
      <c r="J66" s="757"/>
      <c r="K66" s="758"/>
      <c r="L66" s="759"/>
      <c r="M66" s="757"/>
      <c r="N66" s="758"/>
      <c r="O66" s="759"/>
      <c r="P66" s="757"/>
      <c r="Q66" s="758"/>
      <c r="R66" s="759"/>
      <c r="S66" s="757"/>
      <c r="T66" s="758"/>
      <c r="U66" s="759"/>
      <c r="V66" s="757"/>
      <c r="W66" s="758"/>
      <c r="X66" s="76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1:46" ht="30" customHeight="1">
      <c r="A67" s="260"/>
      <c r="B67" s="751"/>
      <c r="C67" s="752"/>
      <c r="D67" s="753"/>
      <c r="E67" s="754"/>
      <c r="F67" s="755"/>
      <c r="G67" s="755"/>
      <c r="H67" s="755"/>
      <c r="I67" s="756"/>
      <c r="J67" s="757"/>
      <c r="K67" s="758"/>
      <c r="L67" s="759"/>
      <c r="M67" s="757"/>
      <c r="N67" s="758"/>
      <c r="O67" s="759"/>
      <c r="P67" s="757"/>
      <c r="Q67" s="758"/>
      <c r="R67" s="759"/>
      <c r="S67" s="757"/>
      <c r="T67" s="758"/>
      <c r="U67" s="759"/>
      <c r="V67" s="757"/>
      <c r="W67" s="758"/>
      <c r="X67" s="766"/>
      <c r="Y67" s="146"/>
      <c r="Z67" s="145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</row>
    <row r="68" spans="1:46" ht="30" customHeight="1">
      <c r="A68" s="260"/>
      <c r="B68" s="751"/>
      <c r="C68" s="752"/>
      <c r="D68" s="753"/>
      <c r="E68" s="754"/>
      <c r="F68" s="755"/>
      <c r="G68" s="755"/>
      <c r="H68" s="755"/>
      <c r="I68" s="756"/>
      <c r="J68" s="757"/>
      <c r="K68" s="758"/>
      <c r="L68" s="759"/>
      <c r="M68" s="757"/>
      <c r="N68" s="758"/>
      <c r="O68" s="759"/>
      <c r="P68" s="757"/>
      <c r="Q68" s="758"/>
      <c r="R68" s="759"/>
      <c r="S68" s="757"/>
      <c r="T68" s="758"/>
      <c r="U68" s="759"/>
      <c r="V68" s="757"/>
      <c r="W68" s="758"/>
      <c r="X68" s="76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</row>
    <row r="69" spans="1:46" ht="30" customHeight="1">
      <c r="A69" s="260"/>
      <c r="B69" s="751"/>
      <c r="C69" s="752"/>
      <c r="D69" s="753"/>
      <c r="E69" s="754"/>
      <c r="F69" s="755"/>
      <c r="G69" s="755"/>
      <c r="H69" s="755"/>
      <c r="I69" s="756"/>
      <c r="J69" s="757"/>
      <c r="K69" s="758"/>
      <c r="L69" s="759"/>
      <c r="M69" s="757"/>
      <c r="N69" s="758"/>
      <c r="O69" s="759"/>
      <c r="P69" s="757"/>
      <c r="Q69" s="758"/>
      <c r="R69" s="759"/>
      <c r="S69" s="757"/>
      <c r="T69" s="758"/>
      <c r="U69" s="759"/>
      <c r="V69" s="757"/>
      <c r="W69" s="758"/>
      <c r="X69" s="76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</row>
    <row r="70" spans="1:46" ht="30" customHeight="1">
      <c r="A70" s="260"/>
      <c r="B70" s="751"/>
      <c r="C70" s="752"/>
      <c r="D70" s="753"/>
      <c r="E70" s="754"/>
      <c r="F70" s="755"/>
      <c r="G70" s="755"/>
      <c r="H70" s="755"/>
      <c r="I70" s="756"/>
      <c r="J70" s="757"/>
      <c r="K70" s="758"/>
      <c r="L70" s="759"/>
      <c r="M70" s="757"/>
      <c r="N70" s="758"/>
      <c r="O70" s="759"/>
      <c r="P70" s="757"/>
      <c r="Q70" s="758"/>
      <c r="R70" s="759"/>
      <c r="S70" s="757"/>
      <c r="T70" s="758"/>
      <c r="U70" s="759"/>
      <c r="V70" s="757"/>
      <c r="W70" s="758"/>
      <c r="X70" s="76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</row>
    <row r="71" spans="1:46" ht="30" customHeight="1">
      <c r="A71" s="260"/>
      <c r="B71" s="751"/>
      <c r="C71" s="752"/>
      <c r="D71" s="753"/>
      <c r="E71" s="754"/>
      <c r="F71" s="755"/>
      <c r="G71" s="755"/>
      <c r="H71" s="755"/>
      <c r="I71" s="756"/>
      <c r="J71" s="757"/>
      <c r="K71" s="758"/>
      <c r="L71" s="759"/>
      <c r="M71" s="757"/>
      <c r="N71" s="758"/>
      <c r="O71" s="759"/>
      <c r="P71" s="757"/>
      <c r="Q71" s="758"/>
      <c r="R71" s="759"/>
      <c r="S71" s="757"/>
      <c r="T71" s="758"/>
      <c r="U71" s="759"/>
      <c r="V71" s="757"/>
      <c r="W71" s="758"/>
      <c r="X71" s="76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</row>
    <row r="72" spans="1:46" ht="30" customHeight="1">
      <c r="A72" s="260"/>
      <c r="B72" s="751"/>
      <c r="C72" s="752"/>
      <c r="D72" s="753"/>
      <c r="E72" s="754"/>
      <c r="F72" s="755"/>
      <c r="G72" s="755"/>
      <c r="H72" s="755"/>
      <c r="I72" s="756"/>
      <c r="J72" s="757"/>
      <c r="K72" s="758"/>
      <c r="L72" s="759"/>
      <c r="M72" s="757"/>
      <c r="N72" s="758"/>
      <c r="O72" s="759"/>
      <c r="P72" s="757"/>
      <c r="Q72" s="758"/>
      <c r="R72" s="759"/>
      <c r="S72" s="757"/>
      <c r="T72" s="758"/>
      <c r="U72" s="759"/>
      <c r="V72" s="757"/>
      <c r="W72" s="758"/>
      <c r="X72" s="76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</row>
    <row r="73" spans="1:46" ht="30" customHeight="1">
      <c r="A73" s="260"/>
      <c r="B73" s="751"/>
      <c r="C73" s="752"/>
      <c r="D73" s="753"/>
      <c r="E73" s="754"/>
      <c r="F73" s="755"/>
      <c r="G73" s="755"/>
      <c r="H73" s="755"/>
      <c r="I73" s="756"/>
      <c r="J73" s="757"/>
      <c r="K73" s="758"/>
      <c r="L73" s="759"/>
      <c r="M73" s="757"/>
      <c r="N73" s="758"/>
      <c r="O73" s="759"/>
      <c r="P73" s="757"/>
      <c r="Q73" s="758"/>
      <c r="R73" s="759"/>
      <c r="S73" s="757"/>
      <c r="T73" s="758"/>
      <c r="U73" s="759"/>
      <c r="V73" s="757"/>
      <c r="W73" s="758"/>
      <c r="X73" s="76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</row>
    <row r="74" spans="1:46" ht="30" customHeight="1">
      <c r="A74" s="260"/>
      <c r="B74" s="751"/>
      <c r="C74" s="752"/>
      <c r="D74" s="753"/>
      <c r="E74" s="754"/>
      <c r="F74" s="755"/>
      <c r="G74" s="755"/>
      <c r="H74" s="755"/>
      <c r="I74" s="756"/>
      <c r="J74" s="757"/>
      <c r="K74" s="758"/>
      <c r="L74" s="759"/>
      <c r="M74" s="757"/>
      <c r="N74" s="758"/>
      <c r="O74" s="759"/>
      <c r="P74" s="757"/>
      <c r="Q74" s="758"/>
      <c r="R74" s="759"/>
      <c r="S74" s="757"/>
      <c r="T74" s="758"/>
      <c r="U74" s="759"/>
      <c r="V74" s="757"/>
      <c r="W74" s="758"/>
      <c r="X74" s="766"/>
      <c r="Y74" s="146"/>
      <c r="Z74" s="145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</row>
    <row r="75" spans="1:46" ht="30" customHeight="1">
      <c r="A75" s="260"/>
      <c r="B75" s="751"/>
      <c r="C75" s="752"/>
      <c r="D75" s="753"/>
      <c r="E75" s="754"/>
      <c r="F75" s="755"/>
      <c r="G75" s="755"/>
      <c r="H75" s="755"/>
      <c r="I75" s="756"/>
      <c r="J75" s="757"/>
      <c r="K75" s="758"/>
      <c r="L75" s="759"/>
      <c r="M75" s="757"/>
      <c r="N75" s="758"/>
      <c r="O75" s="759"/>
      <c r="P75" s="757"/>
      <c r="Q75" s="758"/>
      <c r="R75" s="759"/>
      <c r="S75" s="757"/>
      <c r="T75" s="758"/>
      <c r="U75" s="759"/>
      <c r="V75" s="757"/>
      <c r="W75" s="758"/>
      <c r="X75" s="76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</row>
    <row r="76" spans="1:46" ht="30" customHeight="1">
      <c r="A76" s="260"/>
      <c r="B76" s="751"/>
      <c r="C76" s="752"/>
      <c r="D76" s="753"/>
      <c r="E76" s="754"/>
      <c r="F76" s="755"/>
      <c r="G76" s="755"/>
      <c r="H76" s="755"/>
      <c r="I76" s="756"/>
      <c r="J76" s="757"/>
      <c r="K76" s="758"/>
      <c r="L76" s="759"/>
      <c r="M76" s="757"/>
      <c r="N76" s="758"/>
      <c r="O76" s="759"/>
      <c r="P76" s="757"/>
      <c r="Q76" s="758"/>
      <c r="R76" s="759"/>
      <c r="S76" s="757"/>
      <c r="T76" s="758"/>
      <c r="U76" s="759"/>
      <c r="V76" s="757"/>
      <c r="W76" s="758"/>
      <c r="X76" s="76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</row>
    <row r="77" spans="1:46" ht="30" customHeight="1">
      <c r="A77" s="260"/>
      <c r="B77" s="751"/>
      <c r="C77" s="752"/>
      <c r="D77" s="753"/>
      <c r="E77" s="754"/>
      <c r="F77" s="755"/>
      <c r="G77" s="755"/>
      <c r="H77" s="755"/>
      <c r="I77" s="756"/>
      <c r="J77" s="757"/>
      <c r="K77" s="758"/>
      <c r="L77" s="759"/>
      <c r="M77" s="757"/>
      <c r="N77" s="758"/>
      <c r="O77" s="759"/>
      <c r="P77" s="757"/>
      <c r="Q77" s="758"/>
      <c r="R77" s="759"/>
      <c r="S77" s="757"/>
      <c r="T77" s="758"/>
      <c r="U77" s="759"/>
      <c r="V77" s="757"/>
      <c r="W77" s="758"/>
      <c r="X77" s="76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</row>
    <row r="78" spans="1:46" ht="30" customHeight="1" thickBot="1">
      <c r="A78" s="260"/>
      <c r="B78" s="814"/>
      <c r="C78" s="815"/>
      <c r="D78" s="816"/>
      <c r="E78" s="811"/>
      <c r="F78" s="812"/>
      <c r="G78" s="812"/>
      <c r="H78" s="812"/>
      <c r="I78" s="813"/>
      <c r="J78" s="817"/>
      <c r="K78" s="818"/>
      <c r="L78" s="820"/>
      <c r="M78" s="817"/>
      <c r="N78" s="818"/>
      <c r="O78" s="820"/>
      <c r="P78" s="817"/>
      <c r="Q78" s="818"/>
      <c r="R78" s="820"/>
      <c r="S78" s="817"/>
      <c r="T78" s="818"/>
      <c r="U78" s="820"/>
      <c r="V78" s="817"/>
      <c r="W78" s="818"/>
      <c r="X78" s="819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</row>
    <row r="79" ht="14.25" thickTop="1"/>
  </sheetData>
  <sheetProtection/>
  <mergeCells count="149">
    <mergeCell ref="M58:O58"/>
    <mergeCell ref="P58:R58"/>
    <mergeCell ref="S58:U58"/>
    <mergeCell ref="V58:X58"/>
    <mergeCell ref="B58:I59"/>
    <mergeCell ref="B60:I60"/>
    <mergeCell ref="B61:I61"/>
    <mergeCell ref="J58:L58"/>
    <mergeCell ref="V77:X77"/>
    <mergeCell ref="V78:X78"/>
    <mergeCell ref="J78:L78"/>
    <mergeCell ref="M78:O78"/>
    <mergeCell ref="P78:R78"/>
    <mergeCell ref="S78:U78"/>
    <mergeCell ref="J77:L77"/>
    <mergeCell ref="M77:O77"/>
    <mergeCell ref="P77:R77"/>
    <mergeCell ref="S77:U77"/>
    <mergeCell ref="V75:X75"/>
    <mergeCell ref="V76:X76"/>
    <mergeCell ref="J76:L76"/>
    <mergeCell ref="P76:R76"/>
    <mergeCell ref="S76:U76"/>
    <mergeCell ref="J68:L68"/>
    <mergeCell ref="M76:O76"/>
    <mergeCell ref="P68:R68"/>
    <mergeCell ref="S68:U68"/>
    <mergeCell ref="J75:L75"/>
    <mergeCell ref="M75:O75"/>
    <mergeCell ref="P75:R75"/>
    <mergeCell ref="S75:U75"/>
    <mergeCell ref="P74:R74"/>
    <mergeCell ref="S73:U73"/>
    <mergeCell ref="M66:O66"/>
    <mergeCell ref="P66:R66"/>
    <mergeCell ref="S66:U66"/>
    <mergeCell ref="J67:L67"/>
    <mergeCell ref="M67:O67"/>
    <mergeCell ref="P67:R67"/>
    <mergeCell ref="S67:U67"/>
    <mergeCell ref="M65:O65"/>
    <mergeCell ref="P65:R65"/>
    <mergeCell ref="S65:U65"/>
    <mergeCell ref="V65:X65"/>
    <mergeCell ref="E65:I65"/>
    <mergeCell ref="E66:I66"/>
    <mergeCell ref="E67:I67"/>
    <mergeCell ref="J65:L65"/>
    <mergeCell ref="J66:L66"/>
    <mergeCell ref="E78:I78"/>
    <mergeCell ref="B75:D75"/>
    <mergeCell ref="B76:D76"/>
    <mergeCell ref="B77:D77"/>
    <mergeCell ref="B78:D78"/>
    <mergeCell ref="E68:I68"/>
    <mergeCell ref="E75:I75"/>
    <mergeCell ref="E76:I76"/>
    <mergeCell ref="E77:I77"/>
    <mergeCell ref="B63:D63"/>
    <mergeCell ref="E63:I63"/>
    <mergeCell ref="B64:D64"/>
    <mergeCell ref="S64:U64"/>
    <mergeCell ref="J64:L64"/>
    <mergeCell ref="J63:L63"/>
    <mergeCell ref="M63:O63"/>
    <mergeCell ref="P63:R63"/>
    <mergeCell ref="B65:D65"/>
    <mergeCell ref="B66:D66"/>
    <mergeCell ref="B67:D67"/>
    <mergeCell ref="B68:D68"/>
    <mergeCell ref="S74:U74"/>
    <mergeCell ref="V73:X73"/>
    <mergeCell ref="V74:X74"/>
    <mergeCell ref="B2:X3"/>
    <mergeCell ref="B4:E4"/>
    <mergeCell ref="E54:H54"/>
    <mergeCell ref="P73:R73"/>
    <mergeCell ref="M64:O64"/>
    <mergeCell ref="P64:R64"/>
    <mergeCell ref="E64:I64"/>
    <mergeCell ref="V71:X71"/>
    <mergeCell ref="V72:X72"/>
    <mergeCell ref="B51:I52"/>
    <mergeCell ref="D9:D10"/>
    <mergeCell ref="J51:L52"/>
    <mergeCell ref="M51:O52"/>
    <mergeCell ref="P51:R52"/>
    <mergeCell ref="S51:U52"/>
    <mergeCell ref="S63:U63"/>
    <mergeCell ref="V63:X63"/>
    <mergeCell ref="P71:R71"/>
    <mergeCell ref="P72:R72"/>
    <mergeCell ref="S71:U71"/>
    <mergeCell ref="S72:U72"/>
    <mergeCell ref="I9:I10"/>
    <mergeCell ref="B9:B10"/>
    <mergeCell ref="E9:H10"/>
    <mergeCell ref="C9:C10"/>
    <mergeCell ref="V66:X66"/>
    <mergeCell ref="V67:X67"/>
    <mergeCell ref="V68:X68"/>
    <mergeCell ref="AU12:AV12"/>
    <mergeCell ref="J72:L72"/>
    <mergeCell ref="J73:L73"/>
    <mergeCell ref="J74:L74"/>
    <mergeCell ref="M68:O68"/>
    <mergeCell ref="M69:O69"/>
    <mergeCell ref="M70:O70"/>
    <mergeCell ref="M71:O71"/>
    <mergeCell ref="M72:O72"/>
    <mergeCell ref="M73:O73"/>
    <mergeCell ref="M74:O74"/>
    <mergeCell ref="B72:D72"/>
    <mergeCell ref="B73:D73"/>
    <mergeCell ref="B74:D74"/>
    <mergeCell ref="E71:I71"/>
    <mergeCell ref="E72:I72"/>
    <mergeCell ref="E73:I73"/>
    <mergeCell ref="E74:I74"/>
    <mergeCell ref="B71:D71"/>
    <mergeCell ref="J71:L71"/>
    <mergeCell ref="V51:X52"/>
    <mergeCell ref="P69:R69"/>
    <mergeCell ref="P70:R70"/>
    <mergeCell ref="S69:U69"/>
    <mergeCell ref="S70:U70"/>
    <mergeCell ref="V69:X69"/>
    <mergeCell ref="V70:X70"/>
    <mergeCell ref="V64:X64"/>
    <mergeCell ref="F4:I4"/>
    <mergeCell ref="W4:X4"/>
    <mergeCell ref="B69:D69"/>
    <mergeCell ref="B70:D70"/>
    <mergeCell ref="E69:I69"/>
    <mergeCell ref="E70:I70"/>
    <mergeCell ref="J69:L69"/>
    <mergeCell ref="J70:L70"/>
    <mergeCell ref="T4:V4"/>
    <mergeCell ref="V9:X9"/>
    <mergeCell ref="AU15:AV15"/>
    <mergeCell ref="AU17:AV17"/>
    <mergeCell ref="AU19:AV19"/>
    <mergeCell ref="J4:K4"/>
    <mergeCell ref="L4:S4"/>
    <mergeCell ref="AU5:AY8"/>
    <mergeCell ref="J9:L9"/>
    <mergeCell ref="M9:O9"/>
    <mergeCell ref="P9:R9"/>
    <mergeCell ref="S9:U9"/>
  </mergeCells>
  <dataValidations count="2">
    <dataValidation type="list" allowBlank="1" showInputMessage="1" showErrorMessage="1" sqref="W4:X4">
      <formula1>$AW$15:$BD$15</formula1>
    </dataValidation>
    <dataValidation type="list" allowBlank="1" showInputMessage="1" showErrorMessage="1" sqref="D11:D49 D50">
      <formula1>$AV$9:$AY$9</formula1>
    </dataValidation>
  </dataValidations>
  <printOptions horizontalCentered="1"/>
  <pageMargins left="0.3937007874015748" right="0.3937007874015748" top="0.2362204724409449" bottom="0.3937007874015748" header="0" footer="0.35433070866141736"/>
  <pageSetup horizontalDpi="300" verticalDpi="300" orientation="portrait" paperSize="9" scale="55" r:id="rId2"/>
  <headerFooter alignWithMargins="0">
    <oddFooter>&amp;C&amp;"HGP教科書体,ﾒﾃﾞｨｳﾑ"社団法人　岩手県サッカー協会2種委員会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12"/>
    <pageSetUpPr fitToPage="1"/>
  </sheetPr>
  <dimension ref="A1:AR66"/>
  <sheetViews>
    <sheetView showOutlineSymbols="0" zoomScale="50" zoomScaleNormal="50" zoomScalePageLayoutView="0" workbookViewId="0" topLeftCell="A1">
      <selection activeCell="BQ14" sqref="BQ14"/>
    </sheetView>
  </sheetViews>
  <sheetFormatPr defaultColWidth="9.00390625" defaultRowHeight="13.5"/>
  <cols>
    <col min="1" max="1" width="4.625" style="357" customWidth="1"/>
    <col min="2" max="2" width="5.625" style="322" customWidth="1"/>
    <col min="3" max="7" width="5.625" style="144" customWidth="1"/>
    <col min="8" max="8" width="1.625" style="322" customWidth="1"/>
    <col min="9" max="10" width="5.625" style="322" customWidth="1"/>
    <col min="11" max="14" width="5.625" style="358" customWidth="1"/>
    <col min="15" max="16" width="4.625" style="358" customWidth="1"/>
    <col min="17" max="18" width="5.625" style="358" customWidth="1"/>
    <col min="19" max="22" width="5.625" style="322" customWidth="1"/>
    <col min="23" max="23" width="1.625" style="322" customWidth="1"/>
    <col min="24" max="29" width="5.625" style="322" customWidth="1"/>
    <col min="30" max="30" width="4.625" style="322" customWidth="1"/>
    <col min="31" max="32" width="5.625" style="322" customWidth="1"/>
    <col min="33" max="16384" width="9.00390625" style="322" customWidth="1"/>
  </cols>
  <sheetData>
    <row r="1" spans="1:44" ht="30" customHeight="1">
      <c r="A1" s="31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320"/>
      <c r="O1" s="321"/>
      <c r="P1" s="31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320"/>
      <c r="AD1" s="32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27" customHeight="1">
      <c r="A2" s="323"/>
      <c r="B2" s="324"/>
      <c r="C2" s="324"/>
      <c r="D2" s="873" t="s">
        <v>271</v>
      </c>
      <c r="E2" s="873"/>
      <c r="F2" s="873"/>
      <c r="G2" s="873"/>
      <c r="H2" s="873"/>
      <c r="I2" s="873"/>
      <c r="J2" s="873"/>
      <c r="K2" s="873"/>
      <c r="L2" s="873"/>
      <c r="M2" s="324"/>
      <c r="N2" s="324"/>
      <c r="O2" s="325"/>
      <c r="P2" s="323"/>
      <c r="Q2" s="324"/>
      <c r="R2" s="324"/>
      <c r="S2" s="873" t="s">
        <v>271</v>
      </c>
      <c r="T2" s="873"/>
      <c r="U2" s="873"/>
      <c r="V2" s="873"/>
      <c r="W2" s="873"/>
      <c r="X2" s="873"/>
      <c r="Y2" s="873"/>
      <c r="Z2" s="873"/>
      <c r="AA2" s="873"/>
      <c r="AB2" s="324"/>
      <c r="AC2" s="324"/>
      <c r="AD2" s="325"/>
      <c r="AE2" s="326"/>
      <c r="AF2" s="326"/>
      <c r="AG2" s="326"/>
      <c r="AH2" s="327"/>
    </row>
    <row r="3" spans="1:34" ht="27" customHeight="1">
      <c r="A3" s="323"/>
      <c r="B3" s="328"/>
      <c r="C3" s="329"/>
      <c r="D3" s="874" t="s">
        <v>272</v>
      </c>
      <c r="E3" s="874"/>
      <c r="F3" s="874"/>
      <c r="G3" s="874"/>
      <c r="H3" s="874"/>
      <c r="I3" s="874"/>
      <c r="J3" s="874"/>
      <c r="K3" s="874"/>
      <c r="L3" s="874"/>
      <c r="M3" s="330"/>
      <c r="N3" s="331"/>
      <c r="O3" s="325"/>
      <c r="P3" s="323"/>
      <c r="Q3" s="328"/>
      <c r="R3" s="329"/>
      <c r="S3" s="874" t="s">
        <v>272</v>
      </c>
      <c r="T3" s="874"/>
      <c r="U3" s="874"/>
      <c r="V3" s="874"/>
      <c r="W3" s="874"/>
      <c r="X3" s="874"/>
      <c r="Y3" s="874"/>
      <c r="Z3" s="874"/>
      <c r="AA3" s="874"/>
      <c r="AB3" s="330"/>
      <c r="AC3" s="331"/>
      <c r="AD3" s="325"/>
      <c r="AE3" s="326"/>
      <c r="AF3" s="326"/>
      <c r="AG3" s="326"/>
      <c r="AH3" s="327"/>
    </row>
    <row r="4" spans="1:34" ht="24.75" customHeight="1">
      <c r="A4" s="323"/>
      <c r="B4" s="892"/>
      <c r="C4" s="893"/>
      <c r="D4" s="893"/>
      <c r="E4" s="893"/>
      <c r="F4" s="893"/>
      <c r="G4" s="324"/>
      <c r="H4" s="332"/>
      <c r="I4" s="324"/>
      <c r="J4" s="893"/>
      <c r="K4" s="893"/>
      <c r="L4" s="893"/>
      <c r="M4" s="893"/>
      <c r="N4" s="896"/>
      <c r="O4" s="325"/>
      <c r="P4" s="323"/>
      <c r="Q4" s="890"/>
      <c r="R4" s="879"/>
      <c r="S4" s="879"/>
      <c r="T4" s="879"/>
      <c r="U4" s="879"/>
      <c r="V4" s="324"/>
      <c r="W4" s="332"/>
      <c r="X4" s="324"/>
      <c r="Y4" s="879"/>
      <c r="Z4" s="879"/>
      <c r="AA4" s="879"/>
      <c r="AB4" s="879"/>
      <c r="AC4" s="880"/>
      <c r="AD4" s="325"/>
      <c r="AE4" s="326"/>
      <c r="AF4" s="326"/>
      <c r="AG4" s="326"/>
      <c r="AH4" s="327"/>
    </row>
    <row r="5" spans="1:34" ht="24.75" customHeight="1">
      <c r="A5" s="323"/>
      <c r="B5" s="892"/>
      <c r="C5" s="893"/>
      <c r="D5" s="893"/>
      <c r="E5" s="893"/>
      <c r="F5" s="893"/>
      <c r="G5" s="324"/>
      <c r="H5" s="332"/>
      <c r="I5" s="324"/>
      <c r="J5" s="893"/>
      <c r="K5" s="893"/>
      <c r="L5" s="893"/>
      <c r="M5" s="893"/>
      <c r="N5" s="896"/>
      <c r="O5" s="325"/>
      <c r="P5" s="323"/>
      <c r="Q5" s="890"/>
      <c r="R5" s="879"/>
      <c r="S5" s="879"/>
      <c r="T5" s="879"/>
      <c r="U5" s="879"/>
      <c r="V5" s="324"/>
      <c r="W5" s="332"/>
      <c r="X5" s="324"/>
      <c r="Y5" s="879"/>
      <c r="Z5" s="879"/>
      <c r="AA5" s="879"/>
      <c r="AB5" s="879"/>
      <c r="AC5" s="880"/>
      <c r="AD5" s="325"/>
      <c r="AE5" s="326"/>
      <c r="AF5" s="326"/>
      <c r="AG5" s="326"/>
      <c r="AH5" s="327"/>
    </row>
    <row r="6" spans="1:34" ht="24.75" customHeight="1" thickBot="1">
      <c r="A6" s="323"/>
      <c r="B6" s="894"/>
      <c r="C6" s="895"/>
      <c r="D6" s="895"/>
      <c r="E6" s="895"/>
      <c r="F6" s="895"/>
      <c r="G6" s="855" t="s">
        <v>270</v>
      </c>
      <c r="H6" s="855"/>
      <c r="I6" s="855"/>
      <c r="J6" s="895"/>
      <c r="K6" s="895"/>
      <c r="L6" s="895"/>
      <c r="M6" s="895"/>
      <c r="N6" s="897"/>
      <c r="O6" s="325"/>
      <c r="P6" s="323"/>
      <c r="Q6" s="891"/>
      <c r="R6" s="881"/>
      <c r="S6" s="881"/>
      <c r="T6" s="881"/>
      <c r="U6" s="881"/>
      <c r="V6" s="855" t="s">
        <v>270</v>
      </c>
      <c r="W6" s="855"/>
      <c r="X6" s="855"/>
      <c r="Y6" s="881"/>
      <c r="Z6" s="881"/>
      <c r="AA6" s="881"/>
      <c r="AB6" s="881"/>
      <c r="AC6" s="882"/>
      <c r="AD6" s="325"/>
      <c r="AE6" s="326"/>
      <c r="AF6" s="326"/>
      <c r="AG6" s="326"/>
      <c r="AH6" s="327"/>
    </row>
    <row r="7" spans="1:34" ht="15" customHeight="1" thickTop="1">
      <c r="A7" s="323"/>
      <c r="B7" s="328"/>
      <c r="C7" s="329"/>
      <c r="D7" s="329"/>
      <c r="E7" s="332"/>
      <c r="F7" s="332"/>
      <c r="G7" s="875" t="s">
        <v>269</v>
      </c>
      <c r="H7" s="875"/>
      <c r="I7" s="875"/>
      <c r="J7" s="333"/>
      <c r="K7" s="333"/>
      <c r="L7" s="334"/>
      <c r="M7" s="330"/>
      <c r="N7" s="331"/>
      <c r="O7" s="325"/>
      <c r="P7" s="323"/>
      <c r="Q7" s="328"/>
      <c r="R7" s="329"/>
      <c r="S7" s="329"/>
      <c r="T7" s="332"/>
      <c r="U7" s="332"/>
      <c r="V7" s="875" t="s">
        <v>269</v>
      </c>
      <c r="W7" s="875"/>
      <c r="X7" s="875"/>
      <c r="Y7" s="333"/>
      <c r="Z7" s="333"/>
      <c r="AA7" s="334"/>
      <c r="AB7" s="330"/>
      <c r="AC7" s="331"/>
      <c r="AD7" s="325"/>
      <c r="AE7" s="326"/>
      <c r="AF7" s="326"/>
      <c r="AG7" s="326"/>
      <c r="AH7" s="327"/>
    </row>
    <row r="8" spans="1:34" ht="15" customHeight="1">
      <c r="A8" s="323"/>
      <c r="B8" s="876" t="s">
        <v>265</v>
      </c>
      <c r="C8" s="877"/>
      <c r="D8" s="877"/>
      <c r="E8" s="877"/>
      <c r="F8" s="877"/>
      <c r="G8" s="878"/>
      <c r="H8" s="332"/>
      <c r="I8" s="876" t="s">
        <v>267</v>
      </c>
      <c r="J8" s="877"/>
      <c r="K8" s="877"/>
      <c r="L8" s="877"/>
      <c r="M8" s="877"/>
      <c r="N8" s="878"/>
      <c r="O8" s="325"/>
      <c r="P8" s="323"/>
      <c r="Q8" s="876" t="s">
        <v>265</v>
      </c>
      <c r="R8" s="877"/>
      <c r="S8" s="877"/>
      <c r="T8" s="877"/>
      <c r="U8" s="877"/>
      <c r="V8" s="878"/>
      <c r="W8" s="332"/>
      <c r="X8" s="876" t="s">
        <v>267</v>
      </c>
      <c r="Y8" s="877"/>
      <c r="Z8" s="877"/>
      <c r="AA8" s="877"/>
      <c r="AB8" s="877"/>
      <c r="AC8" s="878"/>
      <c r="AD8" s="325"/>
      <c r="AE8" s="326"/>
      <c r="AF8" s="326"/>
      <c r="AG8" s="326"/>
      <c r="AH8" s="327"/>
    </row>
    <row r="9" spans="1:34" ht="15" customHeight="1">
      <c r="A9" s="323"/>
      <c r="B9" s="876" t="s">
        <v>266</v>
      </c>
      <c r="C9" s="877"/>
      <c r="D9" s="877"/>
      <c r="E9" s="877"/>
      <c r="F9" s="877"/>
      <c r="G9" s="878"/>
      <c r="H9" s="332"/>
      <c r="I9" s="876" t="s">
        <v>268</v>
      </c>
      <c r="J9" s="877"/>
      <c r="K9" s="877"/>
      <c r="L9" s="877"/>
      <c r="M9" s="877"/>
      <c r="N9" s="878"/>
      <c r="O9" s="325"/>
      <c r="P9" s="323"/>
      <c r="Q9" s="876" t="s">
        <v>266</v>
      </c>
      <c r="R9" s="877"/>
      <c r="S9" s="877"/>
      <c r="T9" s="877"/>
      <c r="U9" s="877"/>
      <c r="V9" s="878"/>
      <c r="W9" s="332"/>
      <c r="X9" s="876" t="s">
        <v>268</v>
      </c>
      <c r="Y9" s="877"/>
      <c r="Z9" s="877"/>
      <c r="AA9" s="877"/>
      <c r="AB9" s="877"/>
      <c r="AC9" s="878"/>
      <c r="AD9" s="325"/>
      <c r="AE9" s="326"/>
      <c r="AF9" s="326"/>
      <c r="AG9" s="326"/>
      <c r="AH9" s="327"/>
    </row>
    <row r="10" spans="1:34" ht="39.75" customHeight="1" thickBot="1">
      <c r="A10" s="323"/>
      <c r="B10" s="898"/>
      <c r="C10" s="899"/>
      <c r="D10" s="899"/>
      <c r="E10" s="899"/>
      <c r="F10" s="899"/>
      <c r="G10" s="900"/>
      <c r="H10" s="332"/>
      <c r="I10" s="336"/>
      <c r="J10" s="337"/>
      <c r="K10" s="337"/>
      <c r="L10" s="338"/>
      <c r="M10" s="338"/>
      <c r="N10" s="339"/>
      <c r="O10" s="325"/>
      <c r="P10" s="323"/>
      <c r="Q10" s="883"/>
      <c r="R10" s="884"/>
      <c r="S10" s="884"/>
      <c r="T10" s="884"/>
      <c r="U10" s="884"/>
      <c r="V10" s="885"/>
      <c r="W10" s="332"/>
      <c r="X10" s="336"/>
      <c r="Y10" s="337"/>
      <c r="Z10" s="337"/>
      <c r="AA10" s="338"/>
      <c r="AB10" s="338"/>
      <c r="AC10" s="339"/>
      <c r="AD10" s="325"/>
      <c r="AE10" s="326"/>
      <c r="AF10" s="326"/>
      <c r="AG10" s="326"/>
      <c r="AH10" s="327"/>
    </row>
    <row r="11" spans="1:34" ht="15" customHeight="1" thickTop="1">
      <c r="A11" s="340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25"/>
      <c r="P11" s="340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25"/>
      <c r="AE11" s="326"/>
      <c r="AF11" s="326"/>
      <c r="AG11" s="326"/>
      <c r="AH11" s="327"/>
    </row>
    <row r="12" spans="1:34" ht="15" customHeight="1">
      <c r="A12" s="323"/>
      <c r="B12" s="328"/>
      <c r="C12" s="329"/>
      <c r="D12" s="329"/>
      <c r="E12" s="854" t="s">
        <v>264</v>
      </c>
      <c r="F12" s="855"/>
      <c r="G12" s="855"/>
      <c r="H12" s="855"/>
      <c r="I12" s="855"/>
      <c r="J12" s="855"/>
      <c r="K12" s="856"/>
      <c r="L12" s="860" t="s">
        <v>273</v>
      </c>
      <c r="M12" s="861"/>
      <c r="N12" s="861"/>
      <c r="O12" s="325"/>
      <c r="P12" s="323"/>
      <c r="Q12" s="328"/>
      <c r="R12" s="329"/>
      <c r="S12" s="329"/>
      <c r="T12" s="854" t="s">
        <v>264</v>
      </c>
      <c r="U12" s="855"/>
      <c r="V12" s="855"/>
      <c r="W12" s="855"/>
      <c r="X12" s="855"/>
      <c r="Y12" s="855"/>
      <c r="Z12" s="856"/>
      <c r="AA12" s="860" t="s">
        <v>273</v>
      </c>
      <c r="AB12" s="861"/>
      <c r="AC12" s="861"/>
      <c r="AD12" s="325"/>
      <c r="AE12" s="326"/>
      <c r="AF12" s="326"/>
      <c r="AG12" s="326"/>
      <c r="AH12" s="327"/>
    </row>
    <row r="13" spans="1:34" ht="15" customHeight="1" thickBot="1">
      <c r="A13" s="323"/>
      <c r="B13" s="328"/>
      <c r="C13" s="329"/>
      <c r="D13" s="329"/>
      <c r="E13" s="857"/>
      <c r="F13" s="858"/>
      <c r="G13" s="858"/>
      <c r="H13" s="858"/>
      <c r="I13" s="858"/>
      <c r="J13" s="858"/>
      <c r="K13" s="859"/>
      <c r="L13" s="862" t="s">
        <v>221</v>
      </c>
      <c r="M13" s="863"/>
      <c r="N13" s="863"/>
      <c r="O13" s="325"/>
      <c r="P13" s="323"/>
      <c r="Q13" s="328"/>
      <c r="R13" s="329"/>
      <c r="S13" s="329"/>
      <c r="T13" s="857"/>
      <c r="U13" s="858"/>
      <c r="V13" s="858"/>
      <c r="W13" s="858"/>
      <c r="X13" s="858"/>
      <c r="Y13" s="858"/>
      <c r="Z13" s="859"/>
      <c r="AA13" s="862" t="s">
        <v>221</v>
      </c>
      <c r="AB13" s="863"/>
      <c r="AC13" s="863"/>
      <c r="AD13" s="325"/>
      <c r="AE13" s="326"/>
      <c r="AF13" s="326"/>
      <c r="AG13" s="326"/>
      <c r="AH13" s="327"/>
    </row>
    <row r="14" spans="1:34" ht="15" customHeight="1">
      <c r="A14" s="323"/>
      <c r="B14" s="341"/>
      <c r="C14" s="342"/>
      <c r="D14" s="342"/>
      <c r="E14" s="851"/>
      <c r="F14" s="852"/>
      <c r="G14" s="852"/>
      <c r="H14" s="852"/>
      <c r="I14" s="852"/>
      <c r="J14" s="852"/>
      <c r="K14" s="853"/>
      <c r="L14" s="864"/>
      <c r="M14" s="865"/>
      <c r="N14" s="866"/>
      <c r="O14" s="325"/>
      <c r="P14" s="323"/>
      <c r="Q14" s="341"/>
      <c r="R14" s="342"/>
      <c r="S14" s="342"/>
      <c r="T14" s="851"/>
      <c r="U14" s="852"/>
      <c r="V14" s="852"/>
      <c r="W14" s="852"/>
      <c r="X14" s="852"/>
      <c r="Y14" s="852"/>
      <c r="Z14" s="853"/>
      <c r="AA14" s="864"/>
      <c r="AB14" s="865"/>
      <c r="AC14" s="866"/>
      <c r="AD14" s="325"/>
      <c r="AE14" s="326"/>
      <c r="AF14" s="326"/>
      <c r="AG14" s="326"/>
      <c r="AH14" s="327"/>
    </row>
    <row r="15" spans="1:34" ht="24.75" customHeight="1">
      <c r="A15" s="323"/>
      <c r="B15" s="834" t="s">
        <v>274</v>
      </c>
      <c r="C15" s="835"/>
      <c r="D15" s="835"/>
      <c r="E15" s="854"/>
      <c r="F15" s="855"/>
      <c r="G15" s="855"/>
      <c r="H15" s="855"/>
      <c r="I15" s="855"/>
      <c r="J15" s="855"/>
      <c r="K15" s="856"/>
      <c r="L15" s="867"/>
      <c r="M15" s="868"/>
      <c r="N15" s="869"/>
      <c r="O15" s="325"/>
      <c r="P15" s="323"/>
      <c r="Q15" s="834" t="s">
        <v>274</v>
      </c>
      <c r="R15" s="835"/>
      <c r="S15" s="835"/>
      <c r="T15" s="854"/>
      <c r="U15" s="855"/>
      <c r="V15" s="855"/>
      <c r="W15" s="855"/>
      <c r="X15" s="855"/>
      <c r="Y15" s="855"/>
      <c r="Z15" s="856"/>
      <c r="AA15" s="867"/>
      <c r="AB15" s="868"/>
      <c r="AC15" s="869"/>
      <c r="AD15" s="325"/>
      <c r="AE15" s="326"/>
      <c r="AF15" s="326"/>
      <c r="AG15" s="326"/>
      <c r="AH15" s="327"/>
    </row>
    <row r="16" spans="1:30" ht="24.75" customHeight="1">
      <c r="A16" s="323"/>
      <c r="B16" s="836" t="s">
        <v>351</v>
      </c>
      <c r="C16" s="837"/>
      <c r="D16" s="837"/>
      <c r="E16" s="854"/>
      <c r="F16" s="855"/>
      <c r="G16" s="855"/>
      <c r="H16" s="855"/>
      <c r="I16" s="855"/>
      <c r="J16" s="855"/>
      <c r="K16" s="856"/>
      <c r="L16" s="867"/>
      <c r="M16" s="868"/>
      <c r="N16" s="869"/>
      <c r="O16" s="325"/>
      <c r="P16" s="323"/>
      <c r="Q16" s="836" t="s">
        <v>351</v>
      </c>
      <c r="R16" s="837"/>
      <c r="S16" s="837"/>
      <c r="T16" s="854"/>
      <c r="U16" s="855"/>
      <c r="V16" s="855"/>
      <c r="W16" s="855"/>
      <c r="X16" s="855"/>
      <c r="Y16" s="855"/>
      <c r="Z16" s="856"/>
      <c r="AA16" s="867"/>
      <c r="AB16" s="868"/>
      <c r="AC16" s="869"/>
      <c r="AD16" s="325"/>
    </row>
    <row r="17" spans="1:30" ht="15" customHeight="1" thickBot="1">
      <c r="A17" s="323"/>
      <c r="B17" s="343"/>
      <c r="C17" s="344"/>
      <c r="D17" s="344"/>
      <c r="E17" s="857"/>
      <c r="F17" s="858"/>
      <c r="G17" s="858"/>
      <c r="H17" s="858"/>
      <c r="I17" s="858"/>
      <c r="J17" s="858"/>
      <c r="K17" s="859"/>
      <c r="L17" s="870"/>
      <c r="M17" s="871"/>
      <c r="N17" s="872"/>
      <c r="O17" s="325"/>
      <c r="P17" s="323"/>
      <c r="Q17" s="343"/>
      <c r="R17" s="344"/>
      <c r="S17" s="344"/>
      <c r="T17" s="857"/>
      <c r="U17" s="858"/>
      <c r="V17" s="858"/>
      <c r="W17" s="858"/>
      <c r="X17" s="858"/>
      <c r="Y17" s="858"/>
      <c r="Z17" s="859"/>
      <c r="AA17" s="870"/>
      <c r="AB17" s="871"/>
      <c r="AC17" s="872"/>
      <c r="AD17" s="325"/>
    </row>
    <row r="18" spans="1:30" ht="15" customHeight="1">
      <c r="A18" s="323"/>
      <c r="B18" s="341"/>
      <c r="C18" s="342"/>
      <c r="D18" s="345"/>
      <c r="E18" s="851"/>
      <c r="F18" s="852"/>
      <c r="G18" s="852"/>
      <c r="H18" s="852"/>
      <c r="I18" s="852"/>
      <c r="J18" s="852"/>
      <c r="K18" s="853"/>
      <c r="L18" s="864"/>
      <c r="M18" s="865"/>
      <c r="N18" s="866"/>
      <c r="O18" s="325"/>
      <c r="P18" s="323"/>
      <c r="Q18" s="341"/>
      <c r="R18" s="342"/>
      <c r="S18" s="345"/>
      <c r="T18" s="851"/>
      <c r="U18" s="852"/>
      <c r="V18" s="852"/>
      <c r="W18" s="852"/>
      <c r="X18" s="852"/>
      <c r="Y18" s="852"/>
      <c r="Z18" s="853"/>
      <c r="AA18" s="864"/>
      <c r="AB18" s="865"/>
      <c r="AC18" s="866"/>
      <c r="AD18" s="325"/>
    </row>
    <row r="19" spans="1:30" ht="24.75" customHeight="1">
      <c r="A19" s="323"/>
      <c r="B19" s="838" t="s">
        <v>275</v>
      </c>
      <c r="C19" s="839"/>
      <c r="D19" s="840"/>
      <c r="E19" s="854"/>
      <c r="F19" s="855"/>
      <c r="G19" s="855"/>
      <c r="H19" s="855"/>
      <c r="I19" s="855"/>
      <c r="J19" s="855"/>
      <c r="K19" s="856"/>
      <c r="L19" s="867"/>
      <c r="M19" s="868"/>
      <c r="N19" s="869"/>
      <c r="O19" s="325"/>
      <c r="P19" s="323"/>
      <c r="Q19" s="838" t="s">
        <v>275</v>
      </c>
      <c r="R19" s="839"/>
      <c r="S19" s="840"/>
      <c r="T19" s="854"/>
      <c r="U19" s="855"/>
      <c r="V19" s="855"/>
      <c r="W19" s="855"/>
      <c r="X19" s="855"/>
      <c r="Y19" s="855"/>
      <c r="Z19" s="856"/>
      <c r="AA19" s="867"/>
      <c r="AB19" s="868"/>
      <c r="AC19" s="869"/>
      <c r="AD19" s="325"/>
    </row>
    <row r="20" spans="1:30" ht="24.75" customHeight="1">
      <c r="A20" s="323"/>
      <c r="B20" s="836" t="s">
        <v>263</v>
      </c>
      <c r="C20" s="837"/>
      <c r="D20" s="841"/>
      <c r="E20" s="854"/>
      <c r="F20" s="855"/>
      <c r="G20" s="855"/>
      <c r="H20" s="855"/>
      <c r="I20" s="855"/>
      <c r="J20" s="855"/>
      <c r="K20" s="856"/>
      <c r="L20" s="867"/>
      <c r="M20" s="868"/>
      <c r="N20" s="869"/>
      <c r="O20" s="325"/>
      <c r="P20" s="323"/>
      <c r="Q20" s="836" t="s">
        <v>263</v>
      </c>
      <c r="R20" s="837"/>
      <c r="S20" s="841"/>
      <c r="T20" s="854"/>
      <c r="U20" s="855"/>
      <c r="V20" s="855"/>
      <c r="W20" s="855"/>
      <c r="X20" s="855"/>
      <c r="Y20" s="855"/>
      <c r="Z20" s="856"/>
      <c r="AA20" s="867"/>
      <c r="AB20" s="868"/>
      <c r="AC20" s="869"/>
      <c r="AD20" s="325"/>
    </row>
    <row r="21" spans="1:30" ht="15" customHeight="1" thickBot="1">
      <c r="A21" s="323"/>
      <c r="B21" s="343"/>
      <c r="C21" s="344"/>
      <c r="D21" s="346"/>
      <c r="E21" s="857"/>
      <c r="F21" s="858"/>
      <c r="G21" s="858"/>
      <c r="H21" s="858"/>
      <c r="I21" s="858"/>
      <c r="J21" s="858"/>
      <c r="K21" s="859"/>
      <c r="L21" s="870"/>
      <c r="M21" s="871"/>
      <c r="N21" s="872"/>
      <c r="O21" s="325"/>
      <c r="P21" s="323"/>
      <c r="Q21" s="343"/>
      <c r="R21" s="344"/>
      <c r="S21" s="346"/>
      <c r="T21" s="857"/>
      <c r="U21" s="858"/>
      <c r="V21" s="858"/>
      <c r="W21" s="858"/>
      <c r="X21" s="858"/>
      <c r="Y21" s="858"/>
      <c r="Z21" s="859"/>
      <c r="AA21" s="870"/>
      <c r="AB21" s="871"/>
      <c r="AC21" s="872"/>
      <c r="AD21" s="325"/>
    </row>
    <row r="22" spans="1:30" ht="9.75" customHeight="1">
      <c r="A22" s="340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25"/>
      <c r="P22" s="340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25"/>
    </row>
    <row r="23" spans="1:30" ht="19.5" customHeight="1">
      <c r="A23" s="323"/>
      <c r="B23" s="830" t="s">
        <v>276</v>
      </c>
      <c r="C23" s="831"/>
      <c r="D23" s="832" t="s">
        <v>279</v>
      </c>
      <c r="E23" s="832"/>
      <c r="F23" s="833" t="s">
        <v>280</v>
      </c>
      <c r="G23" s="833"/>
      <c r="H23" s="347"/>
      <c r="I23" s="830" t="s">
        <v>281</v>
      </c>
      <c r="J23" s="831"/>
      <c r="K23" s="831"/>
      <c r="L23" s="831"/>
      <c r="M23" s="831"/>
      <c r="N23" s="831"/>
      <c r="O23" s="325"/>
      <c r="P23" s="323"/>
      <c r="Q23" s="830" t="s">
        <v>276</v>
      </c>
      <c r="R23" s="831"/>
      <c r="S23" s="832" t="s">
        <v>279</v>
      </c>
      <c r="T23" s="832"/>
      <c r="U23" s="833" t="s">
        <v>280</v>
      </c>
      <c r="V23" s="833"/>
      <c r="W23" s="347"/>
      <c r="X23" s="830" t="s">
        <v>281</v>
      </c>
      <c r="Y23" s="831"/>
      <c r="Z23" s="831"/>
      <c r="AA23" s="831"/>
      <c r="AB23" s="831"/>
      <c r="AC23" s="831"/>
      <c r="AD23" s="325"/>
    </row>
    <row r="24" spans="1:30" ht="19.5" customHeight="1">
      <c r="A24" s="323"/>
      <c r="B24" s="843" t="s">
        <v>261</v>
      </c>
      <c r="C24" s="844"/>
      <c r="D24" s="845" t="s">
        <v>262</v>
      </c>
      <c r="E24" s="845"/>
      <c r="F24" s="347"/>
      <c r="G24" s="347"/>
      <c r="H24" s="347"/>
      <c r="I24" s="846" t="s">
        <v>282</v>
      </c>
      <c r="J24" s="847"/>
      <c r="K24" s="847"/>
      <c r="L24" s="847"/>
      <c r="M24" s="847"/>
      <c r="N24" s="847"/>
      <c r="O24" s="325"/>
      <c r="P24" s="323"/>
      <c r="Q24" s="843" t="s">
        <v>261</v>
      </c>
      <c r="R24" s="844"/>
      <c r="S24" s="845" t="s">
        <v>262</v>
      </c>
      <c r="T24" s="845"/>
      <c r="U24" s="347"/>
      <c r="V24" s="347"/>
      <c r="W24" s="347"/>
      <c r="X24" s="846" t="s">
        <v>282</v>
      </c>
      <c r="Y24" s="847"/>
      <c r="Z24" s="847"/>
      <c r="AA24" s="847"/>
      <c r="AB24" s="847"/>
      <c r="AC24" s="847"/>
      <c r="AD24" s="325"/>
    </row>
    <row r="25" spans="1:30" ht="34.5" customHeight="1" thickBot="1">
      <c r="A25" s="323"/>
      <c r="B25" s="348"/>
      <c r="C25" s="349"/>
      <c r="D25" s="349"/>
      <c r="E25" s="350"/>
      <c r="F25" s="350"/>
      <c r="G25" s="350"/>
      <c r="H25" s="347"/>
      <c r="I25" s="828"/>
      <c r="J25" s="829"/>
      <c r="K25" s="829"/>
      <c r="L25" s="829"/>
      <c r="M25" s="829"/>
      <c r="N25" s="829"/>
      <c r="O25" s="325"/>
      <c r="P25" s="323"/>
      <c r="Q25" s="348"/>
      <c r="R25" s="349"/>
      <c r="S25" s="349"/>
      <c r="T25" s="350"/>
      <c r="U25" s="350"/>
      <c r="V25" s="350"/>
      <c r="W25" s="347"/>
      <c r="X25" s="828"/>
      <c r="Y25" s="829"/>
      <c r="Z25" s="829"/>
      <c r="AA25" s="829"/>
      <c r="AB25" s="829"/>
      <c r="AC25" s="829"/>
      <c r="AD25" s="325"/>
    </row>
    <row r="26" spans="1:30" ht="9.75" customHeight="1" thickTop="1">
      <c r="A26" s="323"/>
      <c r="B26" s="351"/>
      <c r="C26" s="352"/>
      <c r="D26" s="352"/>
      <c r="E26" s="347"/>
      <c r="F26" s="347"/>
      <c r="G26" s="347"/>
      <c r="H26" s="347"/>
      <c r="I26" s="333"/>
      <c r="J26" s="333"/>
      <c r="K26" s="333"/>
      <c r="L26" s="333"/>
      <c r="M26" s="353"/>
      <c r="N26" s="354"/>
      <c r="O26" s="325"/>
      <c r="P26" s="323"/>
      <c r="Q26" s="351"/>
      <c r="R26" s="352"/>
      <c r="S26" s="352"/>
      <c r="T26" s="347"/>
      <c r="U26" s="347"/>
      <c r="V26" s="347"/>
      <c r="W26" s="347"/>
      <c r="X26" s="333"/>
      <c r="Y26" s="333"/>
      <c r="Z26" s="333"/>
      <c r="AA26" s="333"/>
      <c r="AB26" s="353"/>
      <c r="AC26" s="354"/>
      <c r="AD26" s="325"/>
    </row>
    <row r="27" spans="1:30" ht="24.75" customHeight="1">
      <c r="A27" s="323"/>
      <c r="B27" s="848" t="s">
        <v>277</v>
      </c>
      <c r="C27" s="849"/>
      <c r="D27" s="850" t="s">
        <v>259</v>
      </c>
      <c r="E27" s="850"/>
      <c r="F27" s="347"/>
      <c r="G27" s="347"/>
      <c r="H27" s="347"/>
      <c r="I27" s="848" t="s">
        <v>278</v>
      </c>
      <c r="J27" s="849"/>
      <c r="K27" s="850" t="s">
        <v>260</v>
      </c>
      <c r="L27" s="850"/>
      <c r="M27" s="347"/>
      <c r="N27" s="347"/>
      <c r="O27" s="325"/>
      <c r="P27" s="323"/>
      <c r="Q27" s="848" t="s">
        <v>277</v>
      </c>
      <c r="R27" s="849"/>
      <c r="S27" s="850" t="s">
        <v>259</v>
      </c>
      <c r="T27" s="850"/>
      <c r="U27" s="347"/>
      <c r="V27" s="347"/>
      <c r="W27" s="347"/>
      <c r="X27" s="848" t="s">
        <v>278</v>
      </c>
      <c r="Y27" s="849"/>
      <c r="Z27" s="850" t="s">
        <v>260</v>
      </c>
      <c r="AA27" s="850"/>
      <c r="AB27" s="347"/>
      <c r="AC27" s="347"/>
      <c r="AD27" s="325"/>
    </row>
    <row r="28" spans="1:30" ht="24.75" customHeight="1">
      <c r="A28" s="323"/>
      <c r="B28" s="335"/>
      <c r="C28" s="329"/>
      <c r="D28" s="329"/>
      <c r="E28" s="332"/>
      <c r="F28" s="332"/>
      <c r="G28" s="332"/>
      <c r="H28" s="332"/>
      <c r="I28" s="886"/>
      <c r="J28" s="887"/>
      <c r="K28" s="887"/>
      <c r="L28" s="887"/>
      <c r="M28" s="887"/>
      <c r="N28" s="887"/>
      <c r="O28" s="325"/>
      <c r="P28" s="323"/>
      <c r="Q28" s="335"/>
      <c r="R28" s="329"/>
      <c r="S28" s="329"/>
      <c r="T28" s="332"/>
      <c r="U28" s="332"/>
      <c r="V28" s="332"/>
      <c r="W28" s="332"/>
      <c r="X28" s="886"/>
      <c r="Y28" s="887"/>
      <c r="Z28" s="887"/>
      <c r="AA28" s="887"/>
      <c r="AB28" s="887"/>
      <c r="AC28" s="887"/>
      <c r="AD28" s="325"/>
    </row>
    <row r="29" spans="1:30" ht="24.75" customHeight="1" thickBot="1">
      <c r="A29" s="323"/>
      <c r="B29" s="336"/>
      <c r="C29" s="337"/>
      <c r="D29" s="337"/>
      <c r="E29" s="338"/>
      <c r="F29" s="338"/>
      <c r="G29" s="338"/>
      <c r="H29" s="332"/>
      <c r="I29" s="888"/>
      <c r="J29" s="889"/>
      <c r="K29" s="889"/>
      <c r="L29" s="889"/>
      <c r="M29" s="889"/>
      <c r="N29" s="889"/>
      <c r="O29" s="325"/>
      <c r="P29" s="323"/>
      <c r="Q29" s="336"/>
      <c r="R29" s="337"/>
      <c r="S29" s="337"/>
      <c r="T29" s="338"/>
      <c r="U29" s="338"/>
      <c r="V29" s="338"/>
      <c r="W29" s="332"/>
      <c r="X29" s="888"/>
      <c r="Y29" s="889"/>
      <c r="Z29" s="889"/>
      <c r="AA29" s="889"/>
      <c r="AB29" s="889"/>
      <c r="AC29" s="889"/>
      <c r="AD29" s="325"/>
    </row>
    <row r="30" spans="1:30" ht="24.75" customHeight="1" thickTop="1">
      <c r="A30" s="340"/>
      <c r="B30" s="331"/>
      <c r="C30" s="331"/>
      <c r="D30" s="331"/>
      <c r="E30" s="331"/>
      <c r="F30" s="331"/>
      <c r="G30" s="331"/>
      <c r="H30" s="331"/>
      <c r="I30" s="842" t="s">
        <v>55</v>
      </c>
      <c r="J30" s="842"/>
      <c r="K30" s="842"/>
      <c r="L30" s="842"/>
      <c r="M30" s="842"/>
      <c r="N30" s="842"/>
      <c r="O30" s="180"/>
      <c r="P30" s="340"/>
      <c r="Q30" s="331"/>
      <c r="R30" s="331"/>
      <c r="S30" s="331"/>
      <c r="T30" s="331"/>
      <c r="U30" s="331"/>
      <c r="V30" s="331"/>
      <c r="W30" s="331"/>
      <c r="X30" s="842" t="s">
        <v>55</v>
      </c>
      <c r="Y30" s="842"/>
      <c r="Z30" s="842"/>
      <c r="AA30" s="842"/>
      <c r="AB30" s="842"/>
      <c r="AC30" s="842"/>
      <c r="AD30" s="180"/>
    </row>
    <row r="31" spans="1:30" ht="30" customHeight="1">
      <c r="A31" s="355"/>
      <c r="B31" s="356"/>
      <c r="C31" s="356"/>
      <c r="D31" s="356"/>
      <c r="E31" s="356"/>
      <c r="F31" s="356"/>
      <c r="G31" s="356"/>
      <c r="H31" s="356"/>
      <c r="I31" s="181"/>
      <c r="J31" s="181"/>
      <c r="K31" s="181"/>
      <c r="L31" s="181"/>
      <c r="M31" s="181"/>
      <c r="N31" s="181"/>
      <c r="O31" s="182"/>
      <c r="P31" s="355"/>
      <c r="Q31" s="356"/>
      <c r="R31" s="356"/>
      <c r="S31" s="356"/>
      <c r="T31" s="356"/>
      <c r="U31" s="356"/>
      <c r="V31" s="356"/>
      <c r="W31" s="356"/>
      <c r="X31" s="181"/>
      <c r="Y31" s="181"/>
      <c r="Z31" s="181"/>
      <c r="AA31" s="181"/>
      <c r="AB31" s="181"/>
      <c r="AC31" s="181"/>
      <c r="AD31" s="182"/>
    </row>
    <row r="32" spans="1:30" ht="30" customHeight="1">
      <c r="A32" s="31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320"/>
      <c r="O32" s="321"/>
      <c r="P32" s="31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320"/>
      <c r="AD32" s="321"/>
    </row>
    <row r="33" spans="1:30" ht="27" customHeight="1">
      <c r="A33" s="323"/>
      <c r="B33" s="324"/>
      <c r="C33" s="324"/>
      <c r="D33" s="873" t="s">
        <v>271</v>
      </c>
      <c r="E33" s="873"/>
      <c r="F33" s="873"/>
      <c r="G33" s="873"/>
      <c r="H33" s="873"/>
      <c r="I33" s="873"/>
      <c r="J33" s="873"/>
      <c r="K33" s="873"/>
      <c r="L33" s="873"/>
      <c r="M33" s="324"/>
      <c r="N33" s="324"/>
      <c r="O33" s="325"/>
      <c r="P33" s="323"/>
      <c r="Q33" s="324"/>
      <c r="R33" s="324"/>
      <c r="S33" s="873" t="s">
        <v>271</v>
      </c>
      <c r="T33" s="873"/>
      <c r="U33" s="873"/>
      <c r="V33" s="873"/>
      <c r="W33" s="873"/>
      <c r="X33" s="873"/>
      <c r="Y33" s="873"/>
      <c r="Z33" s="873"/>
      <c r="AA33" s="873"/>
      <c r="AB33" s="324"/>
      <c r="AC33" s="324"/>
      <c r="AD33" s="325"/>
    </row>
    <row r="34" spans="1:30" ht="27" customHeight="1">
      <c r="A34" s="323"/>
      <c r="B34" s="328"/>
      <c r="C34" s="329"/>
      <c r="D34" s="874" t="s">
        <v>272</v>
      </c>
      <c r="E34" s="874"/>
      <c r="F34" s="874"/>
      <c r="G34" s="874"/>
      <c r="H34" s="874"/>
      <c r="I34" s="874"/>
      <c r="J34" s="874"/>
      <c r="K34" s="874"/>
      <c r="L34" s="874"/>
      <c r="M34" s="330"/>
      <c r="N34" s="331"/>
      <c r="O34" s="325"/>
      <c r="P34" s="323"/>
      <c r="Q34" s="328"/>
      <c r="R34" s="329"/>
      <c r="S34" s="874" t="s">
        <v>272</v>
      </c>
      <c r="T34" s="874"/>
      <c r="U34" s="874"/>
      <c r="V34" s="874"/>
      <c r="W34" s="874"/>
      <c r="X34" s="874"/>
      <c r="Y34" s="874"/>
      <c r="Z34" s="874"/>
      <c r="AA34" s="874"/>
      <c r="AB34" s="330"/>
      <c r="AC34" s="331"/>
      <c r="AD34" s="325"/>
    </row>
    <row r="35" spans="1:30" ht="24.75" customHeight="1">
      <c r="A35" s="323"/>
      <c r="B35" s="890"/>
      <c r="C35" s="879"/>
      <c r="D35" s="879"/>
      <c r="E35" s="879"/>
      <c r="F35" s="879"/>
      <c r="G35" s="324"/>
      <c r="H35" s="332"/>
      <c r="I35" s="324"/>
      <c r="J35" s="879"/>
      <c r="K35" s="879"/>
      <c r="L35" s="879"/>
      <c r="M35" s="879"/>
      <c r="N35" s="880"/>
      <c r="O35" s="325"/>
      <c r="P35" s="323"/>
      <c r="Q35" s="890"/>
      <c r="R35" s="879"/>
      <c r="S35" s="879"/>
      <c r="T35" s="879"/>
      <c r="U35" s="879"/>
      <c r="V35" s="324"/>
      <c r="W35" s="332"/>
      <c r="X35" s="324"/>
      <c r="Y35" s="879"/>
      <c r="Z35" s="879"/>
      <c r="AA35" s="879"/>
      <c r="AB35" s="879"/>
      <c r="AC35" s="880"/>
      <c r="AD35" s="325"/>
    </row>
    <row r="36" spans="1:30" ht="24.75" customHeight="1">
      <c r="A36" s="323"/>
      <c r="B36" s="890"/>
      <c r="C36" s="879"/>
      <c r="D36" s="879"/>
      <c r="E36" s="879"/>
      <c r="F36" s="879"/>
      <c r="G36" s="324"/>
      <c r="H36" s="332"/>
      <c r="I36" s="324"/>
      <c r="J36" s="879"/>
      <c r="K36" s="879"/>
      <c r="L36" s="879"/>
      <c r="M36" s="879"/>
      <c r="N36" s="880"/>
      <c r="O36" s="325"/>
      <c r="P36" s="323"/>
      <c r="Q36" s="890"/>
      <c r="R36" s="879"/>
      <c r="S36" s="879"/>
      <c r="T36" s="879"/>
      <c r="U36" s="879"/>
      <c r="V36" s="324"/>
      <c r="W36" s="332"/>
      <c r="X36" s="324"/>
      <c r="Y36" s="879"/>
      <c r="Z36" s="879"/>
      <c r="AA36" s="879"/>
      <c r="AB36" s="879"/>
      <c r="AC36" s="880"/>
      <c r="AD36" s="325"/>
    </row>
    <row r="37" spans="1:30" ht="24.75" customHeight="1" thickBot="1">
      <c r="A37" s="323"/>
      <c r="B37" s="891"/>
      <c r="C37" s="881"/>
      <c r="D37" s="881"/>
      <c r="E37" s="881"/>
      <c r="F37" s="881"/>
      <c r="G37" s="855" t="s">
        <v>270</v>
      </c>
      <c r="H37" s="855"/>
      <c r="I37" s="855"/>
      <c r="J37" s="881"/>
      <c r="K37" s="881"/>
      <c r="L37" s="881"/>
      <c r="M37" s="881"/>
      <c r="N37" s="882"/>
      <c r="O37" s="325"/>
      <c r="P37" s="323"/>
      <c r="Q37" s="891"/>
      <c r="R37" s="881"/>
      <c r="S37" s="881"/>
      <c r="T37" s="881"/>
      <c r="U37" s="881"/>
      <c r="V37" s="855" t="s">
        <v>270</v>
      </c>
      <c r="W37" s="855"/>
      <c r="X37" s="855"/>
      <c r="Y37" s="881"/>
      <c r="Z37" s="881"/>
      <c r="AA37" s="881"/>
      <c r="AB37" s="881"/>
      <c r="AC37" s="882"/>
      <c r="AD37" s="325"/>
    </row>
    <row r="38" spans="1:30" ht="15" customHeight="1" thickTop="1">
      <c r="A38" s="323"/>
      <c r="B38" s="328"/>
      <c r="C38" s="329"/>
      <c r="D38" s="329"/>
      <c r="E38" s="332"/>
      <c r="F38" s="332"/>
      <c r="G38" s="875" t="s">
        <v>269</v>
      </c>
      <c r="H38" s="875"/>
      <c r="I38" s="875"/>
      <c r="J38" s="333"/>
      <c r="K38" s="333"/>
      <c r="L38" s="334"/>
      <c r="M38" s="330"/>
      <c r="N38" s="331"/>
      <c r="O38" s="325"/>
      <c r="P38" s="323"/>
      <c r="Q38" s="328"/>
      <c r="R38" s="329"/>
      <c r="S38" s="329"/>
      <c r="T38" s="332"/>
      <c r="U38" s="332"/>
      <c r="V38" s="875" t="s">
        <v>269</v>
      </c>
      <c r="W38" s="875"/>
      <c r="X38" s="875"/>
      <c r="Y38" s="333"/>
      <c r="Z38" s="333"/>
      <c r="AA38" s="334"/>
      <c r="AB38" s="330"/>
      <c r="AC38" s="331"/>
      <c r="AD38" s="325"/>
    </row>
    <row r="39" spans="1:30" ht="15" customHeight="1">
      <c r="A39" s="323"/>
      <c r="B39" s="876" t="s">
        <v>265</v>
      </c>
      <c r="C39" s="877"/>
      <c r="D39" s="877"/>
      <c r="E39" s="877"/>
      <c r="F39" s="877"/>
      <c r="G39" s="878"/>
      <c r="H39" s="332"/>
      <c r="I39" s="876" t="s">
        <v>267</v>
      </c>
      <c r="J39" s="877"/>
      <c r="K39" s="877"/>
      <c r="L39" s="877"/>
      <c r="M39" s="877"/>
      <c r="N39" s="878"/>
      <c r="O39" s="325"/>
      <c r="P39" s="323"/>
      <c r="Q39" s="876" t="s">
        <v>265</v>
      </c>
      <c r="R39" s="877"/>
      <c r="S39" s="877"/>
      <c r="T39" s="877"/>
      <c r="U39" s="877"/>
      <c r="V39" s="878"/>
      <c r="W39" s="332"/>
      <c r="X39" s="876" t="s">
        <v>267</v>
      </c>
      <c r="Y39" s="877"/>
      <c r="Z39" s="877"/>
      <c r="AA39" s="877"/>
      <c r="AB39" s="877"/>
      <c r="AC39" s="878"/>
      <c r="AD39" s="325"/>
    </row>
    <row r="40" spans="1:30" ht="15" customHeight="1">
      <c r="A40" s="323"/>
      <c r="B40" s="876" t="s">
        <v>266</v>
      </c>
      <c r="C40" s="877"/>
      <c r="D40" s="877"/>
      <c r="E40" s="877"/>
      <c r="F40" s="877"/>
      <c r="G40" s="878"/>
      <c r="H40" s="332"/>
      <c r="I40" s="876" t="s">
        <v>268</v>
      </c>
      <c r="J40" s="877"/>
      <c r="K40" s="877"/>
      <c r="L40" s="877"/>
      <c r="M40" s="877"/>
      <c r="N40" s="878"/>
      <c r="O40" s="325"/>
      <c r="P40" s="323"/>
      <c r="Q40" s="876" t="s">
        <v>266</v>
      </c>
      <c r="R40" s="877"/>
      <c r="S40" s="877"/>
      <c r="T40" s="877"/>
      <c r="U40" s="877"/>
      <c r="V40" s="878"/>
      <c r="W40" s="332"/>
      <c r="X40" s="876" t="s">
        <v>268</v>
      </c>
      <c r="Y40" s="877"/>
      <c r="Z40" s="877"/>
      <c r="AA40" s="877"/>
      <c r="AB40" s="877"/>
      <c r="AC40" s="878"/>
      <c r="AD40" s="325"/>
    </row>
    <row r="41" spans="1:30" ht="39.75" customHeight="1" thickBot="1">
      <c r="A41" s="323"/>
      <c r="B41" s="883"/>
      <c r="C41" s="884"/>
      <c r="D41" s="884"/>
      <c r="E41" s="884"/>
      <c r="F41" s="884"/>
      <c r="G41" s="885"/>
      <c r="H41" s="332"/>
      <c r="I41" s="336"/>
      <c r="J41" s="337"/>
      <c r="K41" s="337"/>
      <c r="L41" s="338"/>
      <c r="M41" s="338"/>
      <c r="N41" s="339"/>
      <c r="O41" s="325"/>
      <c r="P41" s="323"/>
      <c r="Q41" s="883"/>
      <c r="R41" s="884"/>
      <c r="S41" s="884"/>
      <c r="T41" s="884"/>
      <c r="U41" s="884"/>
      <c r="V41" s="885"/>
      <c r="W41" s="332"/>
      <c r="X41" s="336"/>
      <c r="Y41" s="337"/>
      <c r="Z41" s="337"/>
      <c r="AA41" s="338"/>
      <c r="AB41" s="338"/>
      <c r="AC41" s="339"/>
      <c r="AD41" s="325"/>
    </row>
    <row r="42" spans="1:30" ht="15" customHeight="1" thickTop="1">
      <c r="A42" s="340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25"/>
      <c r="P42" s="340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25"/>
    </row>
    <row r="43" spans="1:30" ht="15" customHeight="1">
      <c r="A43" s="323"/>
      <c r="B43" s="328"/>
      <c r="C43" s="329"/>
      <c r="D43" s="329"/>
      <c r="E43" s="854" t="s">
        <v>264</v>
      </c>
      <c r="F43" s="855"/>
      <c r="G43" s="855"/>
      <c r="H43" s="855"/>
      <c r="I43" s="855"/>
      <c r="J43" s="855"/>
      <c r="K43" s="856"/>
      <c r="L43" s="860" t="s">
        <v>273</v>
      </c>
      <c r="M43" s="861"/>
      <c r="N43" s="861"/>
      <c r="O43" s="325"/>
      <c r="P43" s="323"/>
      <c r="Q43" s="328"/>
      <c r="R43" s="329"/>
      <c r="S43" s="329"/>
      <c r="T43" s="854" t="s">
        <v>264</v>
      </c>
      <c r="U43" s="855"/>
      <c r="V43" s="855"/>
      <c r="W43" s="855"/>
      <c r="X43" s="855"/>
      <c r="Y43" s="855"/>
      <c r="Z43" s="856"/>
      <c r="AA43" s="860" t="s">
        <v>273</v>
      </c>
      <c r="AB43" s="861"/>
      <c r="AC43" s="861"/>
      <c r="AD43" s="325"/>
    </row>
    <row r="44" spans="1:30" ht="15" customHeight="1" thickBot="1">
      <c r="A44" s="323"/>
      <c r="B44" s="328"/>
      <c r="C44" s="329"/>
      <c r="D44" s="329"/>
      <c r="E44" s="857"/>
      <c r="F44" s="858"/>
      <c r="G44" s="858"/>
      <c r="H44" s="858"/>
      <c r="I44" s="858"/>
      <c r="J44" s="858"/>
      <c r="K44" s="859"/>
      <c r="L44" s="862" t="s">
        <v>221</v>
      </c>
      <c r="M44" s="863"/>
      <c r="N44" s="863"/>
      <c r="O44" s="325"/>
      <c r="P44" s="323"/>
      <c r="Q44" s="328"/>
      <c r="R44" s="329"/>
      <c r="S44" s="329"/>
      <c r="T44" s="857"/>
      <c r="U44" s="858"/>
      <c r="V44" s="858"/>
      <c r="W44" s="858"/>
      <c r="X44" s="858"/>
      <c r="Y44" s="858"/>
      <c r="Z44" s="859"/>
      <c r="AA44" s="862" t="s">
        <v>221</v>
      </c>
      <c r="AB44" s="863"/>
      <c r="AC44" s="863"/>
      <c r="AD44" s="325"/>
    </row>
    <row r="45" spans="1:30" ht="15" customHeight="1">
      <c r="A45" s="323"/>
      <c r="B45" s="341"/>
      <c r="C45" s="342"/>
      <c r="D45" s="342"/>
      <c r="E45" s="851"/>
      <c r="F45" s="852"/>
      <c r="G45" s="852"/>
      <c r="H45" s="852"/>
      <c r="I45" s="852"/>
      <c r="J45" s="852"/>
      <c r="K45" s="853"/>
      <c r="L45" s="864"/>
      <c r="M45" s="865"/>
      <c r="N45" s="866"/>
      <c r="O45" s="325"/>
      <c r="P45" s="323"/>
      <c r="Q45" s="341"/>
      <c r="R45" s="342"/>
      <c r="S45" s="342"/>
      <c r="T45" s="851"/>
      <c r="U45" s="852"/>
      <c r="V45" s="852"/>
      <c r="W45" s="852"/>
      <c r="X45" s="852"/>
      <c r="Y45" s="852"/>
      <c r="Z45" s="853"/>
      <c r="AA45" s="864"/>
      <c r="AB45" s="865"/>
      <c r="AC45" s="866"/>
      <c r="AD45" s="325"/>
    </row>
    <row r="46" spans="1:30" ht="24.75" customHeight="1">
      <c r="A46" s="323"/>
      <c r="B46" s="834" t="s">
        <v>274</v>
      </c>
      <c r="C46" s="835"/>
      <c r="D46" s="835"/>
      <c r="E46" s="854"/>
      <c r="F46" s="855"/>
      <c r="G46" s="855"/>
      <c r="H46" s="855"/>
      <c r="I46" s="855"/>
      <c r="J46" s="855"/>
      <c r="K46" s="856"/>
      <c r="L46" s="867"/>
      <c r="M46" s="868"/>
      <c r="N46" s="869"/>
      <c r="O46" s="325"/>
      <c r="P46" s="323"/>
      <c r="Q46" s="834" t="s">
        <v>274</v>
      </c>
      <c r="R46" s="835"/>
      <c r="S46" s="835"/>
      <c r="T46" s="854"/>
      <c r="U46" s="855"/>
      <c r="V46" s="855"/>
      <c r="W46" s="855"/>
      <c r="X46" s="855"/>
      <c r="Y46" s="855"/>
      <c r="Z46" s="856"/>
      <c r="AA46" s="867"/>
      <c r="AB46" s="868"/>
      <c r="AC46" s="869"/>
      <c r="AD46" s="325"/>
    </row>
    <row r="47" spans="1:30" ht="24.75" customHeight="1">
      <c r="A47" s="323"/>
      <c r="B47" s="836" t="s">
        <v>351</v>
      </c>
      <c r="C47" s="837"/>
      <c r="D47" s="837"/>
      <c r="E47" s="854"/>
      <c r="F47" s="855"/>
      <c r="G47" s="855"/>
      <c r="H47" s="855"/>
      <c r="I47" s="855"/>
      <c r="J47" s="855"/>
      <c r="K47" s="856"/>
      <c r="L47" s="867"/>
      <c r="M47" s="868"/>
      <c r="N47" s="869"/>
      <c r="O47" s="325"/>
      <c r="P47" s="323"/>
      <c r="Q47" s="836" t="s">
        <v>351</v>
      </c>
      <c r="R47" s="837"/>
      <c r="S47" s="837"/>
      <c r="T47" s="854"/>
      <c r="U47" s="855"/>
      <c r="V47" s="855"/>
      <c r="W47" s="855"/>
      <c r="X47" s="855"/>
      <c r="Y47" s="855"/>
      <c r="Z47" s="856"/>
      <c r="AA47" s="867"/>
      <c r="AB47" s="868"/>
      <c r="AC47" s="869"/>
      <c r="AD47" s="325"/>
    </row>
    <row r="48" spans="1:30" ht="15" customHeight="1" thickBot="1">
      <c r="A48" s="323"/>
      <c r="B48" s="343"/>
      <c r="C48" s="344"/>
      <c r="D48" s="344"/>
      <c r="E48" s="857"/>
      <c r="F48" s="858"/>
      <c r="G48" s="858"/>
      <c r="H48" s="858"/>
      <c r="I48" s="858"/>
      <c r="J48" s="858"/>
      <c r="K48" s="859"/>
      <c r="L48" s="870"/>
      <c r="M48" s="871"/>
      <c r="N48" s="872"/>
      <c r="O48" s="325"/>
      <c r="P48" s="323"/>
      <c r="Q48" s="343"/>
      <c r="R48" s="344"/>
      <c r="S48" s="344"/>
      <c r="T48" s="857"/>
      <c r="U48" s="858"/>
      <c r="V48" s="858"/>
      <c r="W48" s="858"/>
      <c r="X48" s="858"/>
      <c r="Y48" s="858"/>
      <c r="Z48" s="859"/>
      <c r="AA48" s="870"/>
      <c r="AB48" s="871"/>
      <c r="AC48" s="872"/>
      <c r="AD48" s="325"/>
    </row>
    <row r="49" spans="1:30" ht="15" customHeight="1">
      <c r="A49" s="323"/>
      <c r="B49" s="341"/>
      <c r="C49" s="342"/>
      <c r="D49" s="345"/>
      <c r="E49" s="851"/>
      <c r="F49" s="852"/>
      <c r="G49" s="852"/>
      <c r="H49" s="852"/>
      <c r="I49" s="852"/>
      <c r="J49" s="852"/>
      <c r="K49" s="853"/>
      <c r="L49" s="864"/>
      <c r="M49" s="865"/>
      <c r="N49" s="866"/>
      <c r="O49" s="325"/>
      <c r="P49" s="323"/>
      <c r="Q49" s="341"/>
      <c r="R49" s="342"/>
      <c r="S49" s="345"/>
      <c r="T49" s="851"/>
      <c r="U49" s="852"/>
      <c r="V49" s="852"/>
      <c r="W49" s="852"/>
      <c r="X49" s="852"/>
      <c r="Y49" s="852"/>
      <c r="Z49" s="853"/>
      <c r="AA49" s="864"/>
      <c r="AB49" s="865"/>
      <c r="AC49" s="866"/>
      <c r="AD49" s="325"/>
    </row>
    <row r="50" spans="1:30" ht="24.75" customHeight="1">
      <c r="A50" s="323"/>
      <c r="B50" s="838" t="s">
        <v>275</v>
      </c>
      <c r="C50" s="839"/>
      <c r="D50" s="840"/>
      <c r="E50" s="854"/>
      <c r="F50" s="855"/>
      <c r="G50" s="855"/>
      <c r="H50" s="855"/>
      <c r="I50" s="855"/>
      <c r="J50" s="855"/>
      <c r="K50" s="856"/>
      <c r="L50" s="867"/>
      <c r="M50" s="868"/>
      <c r="N50" s="869"/>
      <c r="O50" s="325"/>
      <c r="P50" s="323"/>
      <c r="Q50" s="838" t="s">
        <v>275</v>
      </c>
      <c r="R50" s="839"/>
      <c r="S50" s="840"/>
      <c r="T50" s="854"/>
      <c r="U50" s="855"/>
      <c r="V50" s="855"/>
      <c r="W50" s="855"/>
      <c r="X50" s="855"/>
      <c r="Y50" s="855"/>
      <c r="Z50" s="856"/>
      <c r="AA50" s="867"/>
      <c r="AB50" s="868"/>
      <c r="AC50" s="869"/>
      <c r="AD50" s="325"/>
    </row>
    <row r="51" spans="1:30" ht="24.75" customHeight="1">
      <c r="A51" s="323"/>
      <c r="B51" s="836" t="s">
        <v>263</v>
      </c>
      <c r="C51" s="837"/>
      <c r="D51" s="841"/>
      <c r="E51" s="854"/>
      <c r="F51" s="855"/>
      <c r="G51" s="855"/>
      <c r="H51" s="855"/>
      <c r="I51" s="855"/>
      <c r="J51" s="855"/>
      <c r="K51" s="856"/>
      <c r="L51" s="867"/>
      <c r="M51" s="868"/>
      <c r="N51" s="869"/>
      <c r="O51" s="325"/>
      <c r="P51" s="323"/>
      <c r="Q51" s="836" t="s">
        <v>263</v>
      </c>
      <c r="R51" s="837"/>
      <c r="S51" s="841"/>
      <c r="T51" s="854"/>
      <c r="U51" s="855"/>
      <c r="V51" s="855"/>
      <c r="W51" s="855"/>
      <c r="X51" s="855"/>
      <c r="Y51" s="855"/>
      <c r="Z51" s="856"/>
      <c r="AA51" s="867"/>
      <c r="AB51" s="868"/>
      <c r="AC51" s="869"/>
      <c r="AD51" s="325"/>
    </row>
    <row r="52" spans="1:30" ht="15" customHeight="1" thickBot="1">
      <c r="A52" s="323"/>
      <c r="B52" s="343"/>
      <c r="C52" s="344"/>
      <c r="D52" s="346"/>
      <c r="E52" s="857"/>
      <c r="F52" s="858"/>
      <c r="G52" s="858"/>
      <c r="H52" s="858"/>
      <c r="I52" s="858"/>
      <c r="J52" s="858"/>
      <c r="K52" s="859"/>
      <c r="L52" s="870"/>
      <c r="M52" s="871"/>
      <c r="N52" s="872"/>
      <c r="O52" s="325"/>
      <c r="P52" s="323"/>
      <c r="Q52" s="343"/>
      <c r="R52" s="344"/>
      <c r="S52" s="346"/>
      <c r="T52" s="857"/>
      <c r="U52" s="858"/>
      <c r="V52" s="858"/>
      <c r="W52" s="858"/>
      <c r="X52" s="858"/>
      <c r="Y52" s="858"/>
      <c r="Z52" s="859"/>
      <c r="AA52" s="870"/>
      <c r="AB52" s="871"/>
      <c r="AC52" s="872"/>
      <c r="AD52" s="325"/>
    </row>
    <row r="53" spans="1:30" ht="9.75" customHeight="1">
      <c r="A53" s="340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25"/>
      <c r="P53" s="340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25"/>
    </row>
    <row r="54" spans="1:30" ht="19.5" customHeight="1">
      <c r="A54" s="323"/>
      <c r="B54" s="830" t="s">
        <v>276</v>
      </c>
      <c r="C54" s="831"/>
      <c r="D54" s="832" t="s">
        <v>279</v>
      </c>
      <c r="E54" s="832"/>
      <c r="F54" s="833" t="s">
        <v>280</v>
      </c>
      <c r="G54" s="833"/>
      <c r="H54" s="347"/>
      <c r="I54" s="830" t="s">
        <v>281</v>
      </c>
      <c r="J54" s="831"/>
      <c r="K54" s="831"/>
      <c r="L54" s="831"/>
      <c r="M54" s="831"/>
      <c r="N54" s="831"/>
      <c r="O54" s="325"/>
      <c r="P54" s="323"/>
      <c r="Q54" s="830" t="s">
        <v>276</v>
      </c>
      <c r="R54" s="831"/>
      <c r="S54" s="832" t="s">
        <v>279</v>
      </c>
      <c r="T54" s="832"/>
      <c r="U54" s="833" t="s">
        <v>280</v>
      </c>
      <c r="V54" s="833"/>
      <c r="W54" s="347"/>
      <c r="X54" s="830" t="s">
        <v>281</v>
      </c>
      <c r="Y54" s="831"/>
      <c r="Z54" s="831"/>
      <c r="AA54" s="831"/>
      <c r="AB54" s="831"/>
      <c r="AC54" s="831"/>
      <c r="AD54" s="325"/>
    </row>
    <row r="55" spans="1:30" ht="19.5" customHeight="1">
      <c r="A55" s="323"/>
      <c r="B55" s="843" t="s">
        <v>261</v>
      </c>
      <c r="C55" s="844"/>
      <c r="D55" s="845" t="s">
        <v>262</v>
      </c>
      <c r="E55" s="845"/>
      <c r="F55" s="347"/>
      <c r="G55" s="347"/>
      <c r="H55" s="347"/>
      <c r="I55" s="846" t="s">
        <v>282</v>
      </c>
      <c r="J55" s="847"/>
      <c r="K55" s="847"/>
      <c r="L55" s="847"/>
      <c r="M55" s="847"/>
      <c r="N55" s="847"/>
      <c r="O55" s="325"/>
      <c r="P55" s="323"/>
      <c r="Q55" s="843" t="s">
        <v>261</v>
      </c>
      <c r="R55" s="844"/>
      <c r="S55" s="845" t="s">
        <v>262</v>
      </c>
      <c r="T55" s="845"/>
      <c r="U55" s="347"/>
      <c r="V55" s="347"/>
      <c r="W55" s="347"/>
      <c r="X55" s="846" t="s">
        <v>282</v>
      </c>
      <c r="Y55" s="847"/>
      <c r="Z55" s="847"/>
      <c r="AA55" s="847"/>
      <c r="AB55" s="847"/>
      <c r="AC55" s="847"/>
      <c r="AD55" s="325"/>
    </row>
    <row r="56" spans="1:30" ht="34.5" customHeight="1" thickBot="1">
      <c r="A56" s="323"/>
      <c r="B56" s="348"/>
      <c r="C56" s="349"/>
      <c r="D56" s="349"/>
      <c r="E56" s="350"/>
      <c r="F56" s="350"/>
      <c r="G56" s="350"/>
      <c r="H56" s="347"/>
      <c r="I56" s="828"/>
      <c r="J56" s="829"/>
      <c r="K56" s="829"/>
      <c r="L56" s="829"/>
      <c r="M56" s="829"/>
      <c r="N56" s="829"/>
      <c r="O56" s="325"/>
      <c r="P56" s="323"/>
      <c r="Q56" s="348"/>
      <c r="R56" s="349"/>
      <c r="S56" s="349"/>
      <c r="T56" s="350"/>
      <c r="U56" s="350"/>
      <c r="V56" s="350"/>
      <c r="W56" s="347"/>
      <c r="X56" s="828"/>
      <c r="Y56" s="829"/>
      <c r="Z56" s="829"/>
      <c r="AA56" s="829"/>
      <c r="AB56" s="829"/>
      <c r="AC56" s="829"/>
      <c r="AD56" s="325"/>
    </row>
    <row r="57" spans="1:30" ht="9.75" customHeight="1" thickTop="1">
      <c r="A57" s="323"/>
      <c r="B57" s="351"/>
      <c r="C57" s="352"/>
      <c r="D57" s="352"/>
      <c r="E57" s="347"/>
      <c r="F57" s="347"/>
      <c r="G57" s="347"/>
      <c r="H57" s="347"/>
      <c r="I57" s="333"/>
      <c r="J57" s="333"/>
      <c r="K57" s="333"/>
      <c r="L57" s="333"/>
      <c r="M57" s="353"/>
      <c r="N57" s="354"/>
      <c r="O57" s="325"/>
      <c r="P57" s="323"/>
      <c r="Q57" s="351"/>
      <c r="R57" s="352"/>
      <c r="S57" s="352"/>
      <c r="T57" s="347"/>
      <c r="U57" s="347"/>
      <c r="V57" s="347"/>
      <c r="W57" s="347"/>
      <c r="X57" s="333"/>
      <c r="Y57" s="333"/>
      <c r="Z57" s="333"/>
      <c r="AA57" s="333"/>
      <c r="AB57" s="353"/>
      <c r="AC57" s="354"/>
      <c r="AD57" s="325"/>
    </row>
    <row r="58" spans="1:30" ht="24.75" customHeight="1">
      <c r="A58" s="323"/>
      <c r="B58" s="848" t="s">
        <v>277</v>
      </c>
      <c r="C58" s="849"/>
      <c r="D58" s="850" t="s">
        <v>259</v>
      </c>
      <c r="E58" s="850"/>
      <c r="F58" s="347"/>
      <c r="G58" s="347"/>
      <c r="H58" s="347"/>
      <c r="I58" s="848" t="s">
        <v>278</v>
      </c>
      <c r="J58" s="849"/>
      <c r="K58" s="850" t="s">
        <v>260</v>
      </c>
      <c r="L58" s="850"/>
      <c r="M58" s="347"/>
      <c r="N58" s="347"/>
      <c r="O58" s="325"/>
      <c r="P58" s="323"/>
      <c r="Q58" s="848" t="s">
        <v>277</v>
      </c>
      <c r="R58" s="849"/>
      <c r="S58" s="850" t="s">
        <v>259</v>
      </c>
      <c r="T58" s="850"/>
      <c r="U58" s="347"/>
      <c r="V58" s="347"/>
      <c r="W58" s="347"/>
      <c r="X58" s="848" t="s">
        <v>278</v>
      </c>
      <c r="Y58" s="849"/>
      <c r="Z58" s="850" t="s">
        <v>260</v>
      </c>
      <c r="AA58" s="850"/>
      <c r="AB58" s="347"/>
      <c r="AC58" s="347"/>
      <c r="AD58" s="325"/>
    </row>
    <row r="59" spans="1:30" ht="24.75" customHeight="1">
      <c r="A59" s="323"/>
      <c r="B59" s="335"/>
      <c r="C59" s="329"/>
      <c r="D59" s="329"/>
      <c r="E59" s="332"/>
      <c r="F59" s="332"/>
      <c r="G59" s="332"/>
      <c r="H59" s="332"/>
      <c r="I59" s="886"/>
      <c r="J59" s="887"/>
      <c r="K59" s="887"/>
      <c r="L59" s="887"/>
      <c r="M59" s="887"/>
      <c r="N59" s="887"/>
      <c r="O59" s="325"/>
      <c r="P59" s="323"/>
      <c r="Q59" s="335"/>
      <c r="R59" s="329"/>
      <c r="S59" s="329"/>
      <c r="T59" s="332"/>
      <c r="U59" s="332"/>
      <c r="V59" s="332"/>
      <c r="W59" s="332"/>
      <c r="X59" s="886"/>
      <c r="Y59" s="887"/>
      <c r="Z59" s="887"/>
      <c r="AA59" s="887"/>
      <c r="AB59" s="887"/>
      <c r="AC59" s="887"/>
      <c r="AD59" s="325"/>
    </row>
    <row r="60" spans="1:30" ht="24.75" customHeight="1" thickBot="1">
      <c r="A60" s="323"/>
      <c r="B60" s="336"/>
      <c r="C60" s="337"/>
      <c r="D60" s="337"/>
      <c r="E60" s="338"/>
      <c r="F60" s="338"/>
      <c r="G60" s="338"/>
      <c r="H60" s="332"/>
      <c r="I60" s="888"/>
      <c r="J60" s="889"/>
      <c r="K60" s="889"/>
      <c r="L60" s="889"/>
      <c r="M60" s="889"/>
      <c r="N60" s="889"/>
      <c r="O60" s="325"/>
      <c r="P60" s="323"/>
      <c r="Q60" s="336"/>
      <c r="R60" s="337"/>
      <c r="S60" s="337"/>
      <c r="T60" s="338"/>
      <c r="U60" s="338"/>
      <c r="V60" s="338"/>
      <c r="W60" s="332"/>
      <c r="X60" s="888"/>
      <c r="Y60" s="889"/>
      <c r="Z60" s="889"/>
      <c r="AA60" s="889"/>
      <c r="AB60" s="889"/>
      <c r="AC60" s="889"/>
      <c r="AD60" s="325"/>
    </row>
    <row r="61" spans="1:30" ht="24.75" customHeight="1" thickTop="1">
      <c r="A61" s="340"/>
      <c r="B61" s="331"/>
      <c r="C61" s="331"/>
      <c r="D61" s="331"/>
      <c r="E61" s="331"/>
      <c r="F61" s="331"/>
      <c r="G61" s="331"/>
      <c r="H61" s="331"/>
      <c r="I61" s="842" t="s">
        <v>55</v>
      </c>
      <c r="J61" s="842"/>
      <c r="K61" s="842"/>
      <c r="L61" s="842"/>
      <c r="M61" s="842"/>
      <c r="N61" s="842"/>
      <c r="O61" s="180"/>
      <c r="P61" s="340"/>
      <c r="Q61" s="331"/>
      <c r="R61" s="331"/>
      <c r="S61" s="331"/>
      <c r="T61" s="331"/>
      <c r="U61" s="331"/>
      <c r="V61" s="331"/>
      <c r="W61" s="331"/>
      <c r="X61" s="842" t="s">
        <v>55</v>
      </c>
      <c r="Y61" s="842"/>
      <c r="Z61" s="842"/>
      <c r="AA61" s="842"/>
      <c r="AB61" s="842"/>
      <c r="AC61" s="842"/>
      <c r="AD61" s="180"/>
    </row>
    <row r="62" spans="1:30" ht="30" customHeight="1">
      <c r="A62" s="355"/>
      <c r="B62" s="356"/>
      <c r="C62" s="356"/>
      <c r="D62" s="356"/>
      <c r="E62" s="356"/>
      <c r="F62" s="356"/>
      <c r="G62" s="356"/>
      <c r="H62" s="356"/>
      <c r="I62" s="181"/>
      <c r="J62" s="181"/>
      <c r="K62" s="181"/>
      <c r="L62" s="181"/>
      <c r="M62" s="181"/>
      <c r="N62" s="181"/>
      <c r="O62" s="182"/>
      <c r="P62" s="355"/>
      <c r="Q62" s="356"/>
      <c r="R62" s="356"/>
      <c r="S62" s="356"/>
      <c r="T62" s="356"/>
      <c r="U62" s="356"/>
      <c r="V62" s="356"/>
      <c r="W62" s="356"/>
      <c r="X62" s="181"/>
      <c r="Y62" s="181"/>
      <c r="Z62" s="181"/>
      <c r="AA62" s="181"/>
      <c r="AB62" s="181"/>
      <c r="AC62" s="181"/>
      <c r="AD62" s="182"/>
    </row>
    <row r="63" spans="28:29" ht="13.5">
      <c r="AB63" s="359"/>
      <c r="AC63" s="359"/>
    </row>
    <row r="64" spans="28:29" ht="13.5">
      <c r="AB64" s="359"/>
      <c r="AC64" s="359"/>
    </row>
    <row r="65" spans="28:29" ht="13.5">
      <c r="AB65" s="359"/>
      <c r="AC65" s="359"/>
    </row>
    <row r="66" spans="28:29" ht="13.5">
      <c r="AB66" s="359"/>
      <c r="AC66" s="359"/>
    </row>
  </sheetData>
  <sheetProtection/>
  <mergeCells count="144">
    <mergeCell ref="Q27:R27"/>
    <mergeCell ref="I59:N60"/>
    <mergeCell ref="X59:AC60"/>
    <mergeCell ref="X30:AC30"/>
    <mergeCell ref="D33:L33"/>
    <mergeCell ref="D34:L34"/>
    <mergeCell ref="G37:I37"/>
    <mergeCell ref="Q35:U37"/>
    <mergeCell ref="I39:N39"/>
    <mergeCell ref="B40:G40"/>
    <mergeCell ref="B41:G41"/>
    <mergeCell ref="D27:E27"/>
    <mergeCell ref="I27:J27"/>
    <mergeCell ref="K27:L27"/>
    <mergeCell ref="I40:N40"/>
    <mergeCell ref="I30:N30"/>
    <mergeCell ref="I28:N29"/>
    <mergeCell ref="I24:N24"/>
    <mergeCell ref="I23:N23"/>
    <mergeCell ref="B27:C27"/>
    <mergeCell ref="B24:C24"/>
    <mergeCell ref="D24:E24"/>
    <mergeCell ref="B23:C23"/>
    <mergeCell ref="I25:N25"/>
    <mergeCell ref="L18:N21"/>
    <mergeCell ref="E14:K17"/>
    <mergeCell ref="L14:N17"/>
    <mergeCell ref="F23:G23"/>
    <mergeCell ref="D23:E23"/>
    <mergeCell ref="B19:D19"/>
    <mergeCell ref="B20:D20"/>
    <mergeCell ref="E18:K21"/>
    <mergeCell ref="B15:D15"/>
    <mergeCell ref="B16:D16"/>
    <mergeCell ref="L12:N12"/>
    <mergeCell ref="E12:K13"/>
    <mergeCell ref="L13:N13"/>
    <mergeCell ref="B8:G8"/>
    <mergeCell ref="B9:G9"/>
    <mergeCell ref="I8:N8"/>
    <mergeCell ref="I9:N9"/>
    <mergeCell ref="B10:G10"/>
    <mergeCell ref="G7:I7"/>
    <mergeCell ref="G6:I6"/>
    <mergeCell ref="D2:L2"/>
    <mergeCell ref="D3:L3"/>
    <mergeCell ref="B4:F6"/>
    <mergeCell ref="J4:N6"/>
    <mergeCell ref="S2:AA2"/>
    <mergeCell ref="S3:AA3"/>
    <mergeCell ref="V6:X6"/>
    <mergeCell ref="V7:X7"/>
    <mergeCell ref="Q4:U6"/>
    <mergeCell ref="Y4:AC6"/>
    <mergeCell ref="X8:AC8"/>
    <mergeCell ref="Q9:V9"/>
    <mergeCell ref="X9:AC9"/>
    <mergeCell ref="T12:Z13"/>
    <mergeCell ref="AA12:AC12"/>
    <mergeCell ref="AA13:AC13"/>
    <mergeCell ref="Q10:V10"/>
    <mergeCell ref="Q8:V8"/>
    <mergeCell ref="T14:Z17"/>
    <mergeCell ref="AA14:AC17"/>
    <mergeCell ref="Q15:S15"/>
    <mergeCell ref="Q16:S16"/>
    <mergeCell ref="T18:Z21"/>
    <mergeCell ref="S27:T27"/>
    <mergeCell ref="X27:Y27"/>
    <mergeCell ref="Z27:AA27"/>
    <mergeCell ref="AA18:AC21"/>
    <mergeCell ref="Q19:S19"/>
    <mergeCell ref="Q20:S20"/>
    <mergeCell ref="X24:AC24"/>
    <mergeCell ref="Q24:R24"/>
    <mergeCell ref="S24:T24"/>
    <mergeCell ref="Q23:R23"/>
    <mergeCell ref="S23:T23"/>
    <mergeCell ref="U23:V23"/>
    <mergeCell ref="X23:AC23"/>
    <mergeCell ref="X28:AC29"/>
    <mergeCell ref="B35:F37"/>
    <mergeCell ref="J35:N37"/>
    <mergeCell ref="E43:K44"/>
    <mergeCell ref="L43:N43"/>
    <mergeCell ref="L44:N44"/>
    <mergeCell ref="X39:AC39"/>
    <mergeCell ref="Q40:V40"/>
    <mergeCell ref="X40:AC40"/>
    <mergeCell ref="B39:G39"/>
    <mergeCell ref="I55:N55"/>
    <mergeCell ref="E45:K48"/>
    <mergeCell ref="L45:N48"/>
    <mergeCell ref="B46:D46"/>
    <mergeCell ref="B47:D47"/>
    <mergeCell ref="E49:K52"/>
    <mergeCell ref="L49:N52"/>
    <mergeCell ref="B50:D50"/>
    <mergeCell ref="B51:D51"/>
    <mergeCell ref="I61:N61"/>
    <mergeCell ref="S33:AA33"/>
    <mergeCell ref="S34:AA34"/>
    <mergeCell ref="V37:X37"/>
    <mergeCell ref="V38:X38"/>
    <mergeCell ref="Q39:V39"/>
    <mergeCell ref="I54:N54"/>
    <mergeCell ref="Y35:AC37"/>
    <mergeCell ref="G38:I38"/>
    <mergeCell ref="Q41:V41"/>
    <mergeCell ref="AA49:AC52"/>
    <mergeCell ref="B58:C58"/>
    <mergeCell ref="D58:E58"/>
    <mergeCell ref="I58:J58"/>
    <mergeCell ref="K58:L58"/>
    <mergeCell ref="B54:C54"/>
    <mergeCell ref="D54:E54"/>
    <mergeCell ref="F54:G54"/>
    <mergeCell ref="B55:C55"/>
    <mergeCell ref="D55:E55"/>
    <mergeCell ref="T43:Z44"/>
    <mergeCell ref="AA43:AC43"/>
    <mergeCell ref="AA44:AC44"/>
    <mergeCell ref="T45:Z48"/>
    <mergeCell ref="AA45:AC48"/>
    <mergeCell ref="Q51:S51"/>
    <mergeCell ref="X61:AC61"/>
    <mergeCell ref="Q55:R55"/>
    <mergeCell ref="S55:T55"/>
    <mergeCell ref="X55:AC55"/>
    <mergeCell ref="Q58:R58"/>
    <mergeCell ref="S58:T58"/>
    <mergeCell ref="X58:Y58"/>
    <mergeCell ref="Z58:AA58"/>
    <mergeCell ref="T49:Z52"/>
    <mergeCell ref="X25:AC25"/>
    <mergeCell ref="X56:AC56"/>
    <mergeCell ref="I56:N56"/>
    <mergeCell ref="Q54:R54"/>
    <mergeCell ref="S54:T54"/>
    <mergeCell ref="U54:V54"/>
    <mergeCell ref="X54:AC54"/>
    <mergeCell ref="Q46:S46"/>
    <mergeCell ref="Q47:S47"/>
    <mergeCell ref="Q50:S50"/>
  </mergeCells>
  <printOptions horizontalCentered="1" verticalCentered="1"/>
  <pageMargins left="0.3937007874015748" right="0.3937007874015748" top="0.3937007874015748" bottom="0.3937007874015748" header="0.3937007874015748" footer="0.5511811023622047"/>
  <pageSetup fitToHeight="1" fitToWidth="1" horizontalDpi="300" verticalDpi="300" orientation="portrait" paperSize="9" scale="62" r:id="rId2"/>
  <headerFooter alignWithMargins="0">
    <oddHeader>&amp;L
</oddHeader>
  </headerFooter>
  <rowBreaks count="1" manualBreakCount="1">
    <brk id="19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CL128"/>
  <sheetViews>
    <sheetView view="pageBreakPreview" zoomScale="75" zoomScaleNormal="75" zoomScaleSheetLayoutView="75" zoomScalePageLayoutView="0" workbookViewId="0" topLeftCell="A1">
      <selection activeCell="AF5" sqref="AF5:BE5"/>
    </sheetView>
  </sheetViews>
  <sheetFormatPr defaultColWidth="2.00390625" defaultRowHeight="24" customHeight="1"/>
  <cols>
    <col min="1" max="1" width="1.875" style="186" customWidth="1"/>
    <col min="2" max="6" width="1.625" style="186" customWidth="1"/>
    <col min="7" max="64" width="1.875" style="186" customWidth="1"/>
    <col min="65" max="65" width="1.625" style="186" customWidth="1"/>
    <col min="66" max="68" width="2.00390625" style="186" customWidth="1"/>
    <col min="69" max="69" width="7.625" style="186" customWidth="1"/>
    <col min="70" max="70" width="12.625" style="186" customWidth="1"/>
    <col min="71" max="89" width="7.625" style="186" customWidth="1"/>
    <col min="90" max="16384" width="2.00390625" style="186" customWidth="1"/>
  </cols>
  <sheetData>
    <row r="1" spans="1:64" ht="24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Y1" s="1005" t="s">
        <v>245</v>
      </c>
      <c r="AZ1" s="1005"/>
      <c r="BA1" s="1005"/>
      <c r="BB1" s="1005"/>
      <c r="BC1" s="1005"/>
      <c r="BD1" s="1005"/>
      <c r="BE1" s="1005"/>
      <c r="BF1" s="1005"/>
      <c r="BG1" s="1005"/>
      <c r="BH1" s="1005"/>
      <c r="BI1" s="1005"/>
      <c r="BJ1" s="1005"/>
      <c r="BK1" s="1005"/>
      <c r="BL1" s="1005"/>
    </row>
    <row r="2" spans="1:64" ht="24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X2" s="519"/>
      <c r="AY2" s="1015" t="s">
        <v>75</v>
      </c>
      <c r="AZ2" s="1015"/>
      <c r="BA2" s="1015"/>
      <c r="BB2" s="1015"/>
      <c r="BC2" s="1015"/>
      <c r="BD2" s="1015"/>
      <c r="BE2" s="1015"/>
      <c r="BF2" s="1015" t="s">
        <v>549</v>
      </c>
      <c r="BG2" s="1015"/>
      <c r="BH2" s="1015"/>
      <c r="BI2" s="1015"/>
      <c r="BJ2" s="1015"/>
      <c r="BK2" s="1015"/>
      <c r="BL2" s="1015"/>
    </row>
    <row r="3" spans="1:64" ht="41.2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520"/>
      <c r="AY3" s="1006"/>
      <c r="AZ3" s="1006"/>
      <c r="BA3" s="1006"/>
      <c r="BB3" s="1006"/>
      <c r="BC3" s="1006"/>
      <c r="BD3" s="1006"/>
      <c r="BE3" s="1006"/>
      <c r="BF3" s="1007"/>
      <c r="BG3" s="1007"/>
      <c r="BH3" s="1007"/>
      <c r="BI3" s="1007"/>
      <c r="BJ3" s="1007"/>
      <c r="BK3" s="1007"/>
      <c r="BL3" s="1007"/>
    </row>
    <row r="4" spans="2:64" ht="20.25" customHeight="1" thickBot="1"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183"/>
      <c r="X4" s="183"/>
      <c r="Y4" s="183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5"/>
      <c r="AR4" s="185"/>
      <c r="AS4" s="185"/>
      <c r="AT4" s="185"/>
      <c r="AU4" s="185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 s="185"/>
    </row>
    <row r="5" spans="2:78" ht="30" customHeight="1" thickBot="1"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X5" s="925" t="s">
        <v>550</v>
      </c>
      <c r="Y5" s="926"/>
      <c r="Z5" s="926"/>
      <c r="AA5" s="926"/>
      <c r="AB5" s="926"/>
      <c r="AC5" s="926"/>
      <c r="AD5" s="926"/>
      <c r="AE5" s="926"/>
      <c r="AF5" s="1008"/>
      <c r="AG5" s="1009"/>
      <c r="AH5" s="1009"/>
      <c r="AI5" s="1009"/>
      <c r="AJ5" s="1009"/>
      <c r="AK5" s="1009"/>
      <c r="AL5" s="1009"/>
      <c r="AM5" s="1009"/>
      <c r="AN5" s="1009"/>
      <c r="AO5" s="1009"/>
      <c r="AP5" s="1009"/>
      <c r="AQ5" s="1009"/>
      <c r="AR5" s="1009"/>
      <c r="AS5" s="1009"/>
      <c r="AT5" s="1009"/>
      <c r="AU5" s="1009"/>
      <c r="AV5" s="1009"/>
      <c r="AW5" s="1009"/>
      <c r="AX5" s="1009"/>
      <c r="AY5" s="1009"/>
      <c r="AZ5" s="1009"/>
      <c r="BA5" s="1009"/>
      <c r="BB5" s="1009"/>
      <c r="BC5" s="1009"/>
      <c r="BD5" s="1009"/>
      <c r="BE5" s="1010"/>
      <c r="BF5" s="915"/>
      <c r="BG5" s="916"/>
      <c r="BH5" s="916"/>
      <c r="BI5" s="916"/>
      <c r="BJ5" s="916"/>
      <c r="BK5" s="1011" t="s">
        <v>284</v>
      </c>
      <c r="BL5" s="1012"/>
      <c r="BQ5" s="659" t="s">
        <v>410</v>
      </c>
      <c r="BR5" s="660"/>
      <c r="BS5" s="275" t="s">
        <v>561</v>
      </c>
      <c r="BT5" s="275" t="s">
        <v>568</v>
      </c>
      <c r="BU5" s="275" t="s">
        <v>569</v>
      </c>
      <c r="BV5" s="275" t="s">
        <v>570</v>
      </c>
      <c r="BW5" s="275" t="s">
        <v>571</v>
      </c>
      <c r="BX5" s="275" t="s">
        <v>562</v>
      </c>
      <c r="BY5" s="275" t="s">
        <v>563</v>
      </c>
      <c r="BZ5" s="276" t="s">
        <v>564</v>
      </c>
    </row>
    <row r="6" spans="2:64" ht="30" customHeight="1" thickBot="1"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X6" s="937" t="s">
        <v>38</v>
      </c>
      <c r="Y6" s="938"/>
      <c r="Z6" s="938"/>
      <c r="AA6" s="939"/>
      <c r="AB6" s="935"/>
      <c r="AC6" s="936"/>
      <c r="AD6" s="936"/>
      <c r="AE6" s="936"/>
      <c r="AF6" s="936"/>
      <c r="AG6" s="936"/>
      <c r="AH6" s="936"/>
      <c r="AI6" s="936"/>
      <c r="AJ6" s="936"/>
      <c r="AK6" s="936"/>
      <c r="AL6" s="939" t="s">
        <v>39</v>
      </c>
      <c r="AM6" s="1017"/>
      <c r="AN6" s="1017"/>
      <c r="AO6" s="1017"/>
      <c r="AP6" s="1017"/>
      <c r="AQ6" s="1019"/>
      <c r="AR6" s="1016"/>
      <c r="AS6" s="1017"/>
      <c r="AT6" s="1017"/>
      <c r="AU6" s="1017"/>
      <c r="AV6" s="1017"/>
      <c r="AW6" s="1017"/>
      <c r="AX6" s="1017"/>
      <c r="AY6" s="1017"/>
      <c r="AZ6" s="1017"/>
      <c r="BA6" s="1017"/>
      <c r="BB6" s="1017"/>
      <c r="BC6" s="1017"/>
      <c r="BD6" s="1017"/>
      <c r="BE6" s="1018"/>
      <c r="BF6" s="917"/>
      <c r="BG6" s="918"/>
      <c r="BH6" s="918"/>
      <c r="BI6" s="918"/>
      <c r="BJ6" s="918"/>
      <c r="BK6" s="1013"/>
      <c r="BL6" s="1014"/>
    </row>
    <row r="7" spans="2:64" ht="4.5" customHeight="1">
      <c r="B7" s="165"/>
      <c r="C7" s="165"/>
      <c r="D7" s="165"/>
      <c r="E7" s="165"/>
      <c r="F7" s="165"/>
      <c r="G7" s="165"/>
      <c r="H7" s="165"/>
      <c r="I7" s="165"/>
      <c r="J7" s="165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5"/>
      <c r="AR7" s="185"/>
      <c r="AS7" s="185"/>
      <c r="AT7" s="185"/>
      <c r="AU7" s="185"/>
      <c r="AV7" s="185"/>
      <c r="AW7" s="191"/>
      <c r="AX7" s="189"/>
      <c r="AY7" s="189"/>
      <c r="AZ7" s="189"/>
      <c r="BA7" s="189"/>
      <c r="BB7" s="190"/>
      <c r="BC7" s="190"/>
      <c r="BD7" s="190"/>
      <c r="BE7" s="190"/>
      <c r="BF7" s="190"/>
      <c r="BG7" s="190"/>
      <c r="BH7" s="190"/>
      <c r="BI7" s="185"/>
      <c r="BJ7" s="185"/>
      <c r="BK7" s="185"/>
      <c r="BL7" s="185"/>
    </row>
    <row r="8" spans="2:64" ht="4.5" customHeight="1">
      <c r="B8" s="183"/>
      <c r="C8" s="187"/>
      <c r="D8" s="183"/>
      <c r="E8" s="183"/>
      <c r="F8" s="183"/>
      <c r="G8" s="183"/>
      <c r="H8" s="183"/>
      <c r="I8" s="183"/>
      <c r="J8" s="183"/>
      <c r="K8" s="183"/>
      <c r="L8" s="183"/>
      <c r="M8" s="183"/>
      <c r="AA8"/>
      <c r="AB8"/>
      <c r="AC8" s="188"/>
      <c r="BE8" s="185"/>
      <c r="BF8" s="185"/>
      <c r="BG8" s="185"/>
      <c r="BH8" s="185"/>
      <c r="BI8" s="185"/>
      <c r="BJ8" s="185"/>
      <c r="BK8" s="185"/>
      <c r="BL8" s="185"/>
    </row>
    <row r="9" spans="2:70" ht="4.5" customHeight="1" thickBot="1">
      <c r="B9" s="183"/>
      <c r="C9" s="187"/>
      <c r="D9" s="183"/>
      <c r="E9" s="183"/>
      <c r="F9" s="183"/>
      <c r="G9" s="183"/>
      <c r="H9" s="183"/>
      <c r="I9" s="183"/>
      <c r="J9" s="183"/>
      <c r="K9" s="183"/>
      <c r="L9" s="183"/>
      <c r="M9" s="183"/>
      <c r="R9" s="183"/>
      <c r="W9" s="189"/>
      <c r="X9" s="189"/>
      <c r="Y9" s="189"/>
      <c r="Z9" s="189"/>
      <c r="AA9" s="189"/>
      <c r="AB9" s="190"/>
      <c r="AC9" s="190"/>
      <c r="AD9" s="190"/>
      <c r="AE9" s="190"/>
      <c r="AF9" s="190"/>
      <c r="AG9" s="190"/>
      <c r="AH9" s="190"/>
      <c r="BE9" s="185"/>
      <c r="BF9" s="185"/>
      <c r="BG9" s="185"/>
      <c r="BH9" s="185"/>
      <c r="BI9" s="185"/>
      <c r="BJ9" s="185"/>
      <c r="BK9" s="185"/>
      <c r="BL9" s="185"/>
      <c r="BM9"/>
      <c r="BN9"/>
      <c r="BO9"/>
      <c r="BP9"/>
      <c r="BQ9"/>
      <c r="BR9"/>
    </row>
    <row r="10" spans="1:70" ht="30" customHeight="1" thickBot="1">
      <c r="A10" s="188"/>
      <c r="B10" s="945" t="s">
        <v>40</v>
      </c>
      <c r="C10" s="946"/>
      <c r="D10" s="946"/>
      <c r="E10" s="946"/>
      <c r="F10" s="947"/>
      <c r="G10" s="962" t="s">
        <v>238</v>
      </c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3"/>
      <c r="AL10" s="963"/>
      <c r="AM10" s="963"/>
      <c r="AN10" s="963"/>
      <c r="AO10" s="963"/>
      <c r="AP10" s="963"/>
      <c r="AQ10" s="963"/>
      <c r="AR10" s="964"/>
      <c r="AS10" s="364"/>
      <c r="AT10" s="364"/>
      <c r="AU10" s="364"/>
      <c r="BM10"/>
      <c r="BN10"/>
      <c r="BO10"/>
      <c r="BP10"/>
      <c r="BQ10"/>
      <c r="BR10"/>
    </row>
    <row r="11" spans="1:70" ht="20.25" customHeight="1" thickTop="1">
      <c r="A11" s="188"/>
      <c r="B11" s="906"/>
      <c r="C11" s="907"/>
      <c r="D11" s="907"/>
      <c r="E11" s="907"/>
      <c r="F11" s="908"/>
      <c r="G11" s="912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 t="s">
        <v>426</v>
      </c>
      <c r="Y11" s="903"/>
      <c r="Z11" s="903"/>
      <c r="AA11" s="903"/>
      <c r="AB11" s="903"/>
      <c r="AC11" s="903"/>
      <c r="AD11" s="903"/>
      <c r="AE11" s="903"/>
      <c r="AF11" s="903"/>
      <c r="AG11" s="903"/>
      <c r="AH11" s="903"/>
      <c r="AI11" s="903"/>
      <c r="AJ11" s="903"/>
      <c r="AK11" s="903"/>
      <c r="AL11" s="903"/>
      <c r="AM11" s="903"/>
      <c r="AN11" s="903"/>
      <c r="AO11" s="903"/>
      <c r="AP11" s="903"/>
      <c r="AQ11" s="903"/>
      <c r="AR11" s="940"/>
      <c r="AS11" s="360"/>
      <c r="AT11" s="360"/>
      <c r="AU11" s="360"/>
      <c r="BM11"/>
      <c r="BN11"/>
      <c r="BO11"/>
      <c r="BP11"/>
      <c r="BQ11"/>
      <c r="BR11"/>
    </row>
    <row r="12" spans="1:70" ht="20.25" customHeight="1" thickBot="1">
      <c r="A12" s="188"/>
      <c r="B12" s="948"/>
      <c r="C12" s="949"/>
      <c r="D12" s="949"/>
      <c r="E12" s="949"/>
      <c r="F12" s="950"/>
      <c r="G12" s="913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4"/>
      <c r="T12" s="914"/>
      <c r="U12" s="914"/>
      <c r="V12" s="914"/>
      <c r="W12" s="914"/>
      <c r="X12" s="904"/>
      <c r="Y12" s="904"/>
      <c r="Z12" s="904"/>
      <c r="AA12" s="904"/>
      <c r="AB12" s="914"/>
      <c r="AC12" s="914"/>
      <c r="AD12" s="914"/>
      <c r="AE12" s="914"/>
      <c r="AF12" s="914"/>
      <c r="AG12" s="914"/>
      <c r="AH12" s="914"/>
      <c r="AI12" s="914"/>
      <c r="AJ12" s="914"/>
      <c r="AK12" s="914"/>
      <c r="AL12" s="914"/>
      <c r="AM12" s="914"/>
      <c r="AN12" s="914"/>
      <c r="AO12" s="914"/>
      <c r="AP12" s="914"/>
      <c r="AQ12" s="914"/>
      <c r="AR12" s="941"/>
      <c r="AS12" s="360"/>
      <c r="AT12" s="360"/>
      <c r="AU12" s="360"/>
      <c r="BM12"/>
      <c r="BN12"/>
      <c r="BO12"/>
      <c r="BP12"/>
      <c r="BQ12"/>
      <c r="BR12"/>
    </row>
    <row r="13" spans="1:70" ht="20.25" customHeight="1" thickTop="1">
      <c r="A13" s="188"/>
      <c r="B13" s="906"/>
      <c r="C13" s="907"/>
      <c r="D13" s="907"/>
      <c r="E13" s="907"/>
      <c r="F13" s="908"/>
      <c r="G13" s="912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 t="s">
        <v>426</v>
      </c>
      <c r="Y13" s="903"/>
      <c r="Z13" s="903"/>
      <c r="AA13" s="903"/>
      <c r="AB13" s="903"/>
      <c r="AC13" s="903"/>
      <c r="AD13" s="903"/>
      <c r="AE13" s="903"/>
      <c r="AF13" s="903"/>
      <c r="AG13" s="903"/>
      <c r="AH13" s="903"/>
      <c r="AI13" s="903"/>
      <c r="AJ13" s="903"/>
      <c r="AK13" s="903"/>
      <c r="AL13" s="903"/>
      <c r="AM13" s="903"/>
      <c r="AN13" s="903"/>
      <c r="AO13" s="903"/>
      <c r="AP13" s="903"/>
      <c r="AQ13" s="903"/>
      <c r="AR13" s="940"/>
      <c r="AS13" s="360"/>
      <c r="AT13" s="360"/>
      <c r="AU13" s="360"/>
      <c r="BM13"/>
      <c r="BN13"/>
      <c r="BO13"/>
      <c r="BP13"/>
      <c r="BQ13"/>
      <c r="BR13"/>
    </row>
    <row r="14" spans="1:70" ht="20.25" customHeight="1" thickBot="1">
      <c r="A14" s="188"/>
      <c r="B14" s="909"/>
      <c r="C14" s="910"/>
      <c r="D14" s="910"/>
      <c r="E14" s="910"/>
      <c r="F14" s="911"/>
      <c r="G14" s="913"/>
      <c r="H14" s="914"/>
      <c r="I14" s="914"/>
      <c r="J14" s="914"/>
      <c r="K14" s="914"/>
      <c r="L14" s="914"/>
      <c r="M14" s="914"/>
      <c r="N14" s="914"/>
      <c r="O14" s="914"/>
      <c r="P14" s="914"/>
      <c r="Q14" s="914"/>
      <c r="R14" s="914"/>
      <c r="S14" s="914"/>
      <c r="T14" s="914"/>
      <c r="U14" s="914"/>
      <c r="V14" s="914"/>
      <c r="W14" s="914"/>
      <c r="X14" s="904"/>
      <c r="Y14" s="904"/>
      <c r="Z14" s="904"/>
      <c r="AA14" s="904"/>
      <c r="AB14" s="914"/>
      <c r="AC14" s="914"/>
      <c r="AD14" s="914"/>
      <c r="AE14" s="914"/>
      <c r="AF14" s="914"/>
      <c r="AG14" s="914"/>
      <c r="AH14" s="914"/>
      <c r="AI14" s="914"/>
      <c r="AJ14" s="914"/>
      <c r="AK14" s="914"/>
      <c r="AL14" s="914"/>
      <c r="AM14" s="914"/>
      <c r="AN14" s="914"/>
      <c r="AO14" s="914"/>
      <c r="AP14" s="914"/>
      <c r="AQ14" s="914"/>
      <c r="AR14" s="941"/>
      <c r="AS14" s="360"/>
      <c r="AT14" s="360"/>
      <c r="AU14" s="360"/>
      <c r="BM14"/>
      <c r="BN14"/>
      <c r="BO14"/>
      <c r="BP14"/>
      <c r="BQ14"/>
      <c r="BR14"/>
    </row>
    <row r="15" spans="1:70" ht="20.25" customHeight="1" thickTop="1">
      <c r="A15" s="188"/>
      <c r="B15" s="948"/>
      <c r="C15" s="949"/>
      <c r="D15" s="949"/>
      <c r="E15" s="949"/>
      <c r="F15" s="950"/>
      <c r="G15" s="912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3"/>
      <c r="U15" s="903"/>
      <c r="V15" s="903"/>
      <c r="W15" s="903"/>
      <c r="X15" s="903" t="s">
        <v>426</v>
      </c>
      <c r="Y15" s="903"/>
      <c r="Z15" s="903"/>
      <c r="AA15" s="903"/>
      <c r="AB15" s="903"/>
      <c r="AC15" s="903"/>
      <c r="AD15" s="903"/>
      <c r="AE15" s="903"/>
      <c r="AF15" s="903"/>
      <c r="AG15" s="903"/>
      <c r="AH15" s="903"/>
      <c r="AI15" s="903"/>
      <c r="AJ15" s="903"/>
      <c r="AK15" s="903"/>
      <c r="AL15" s="903"/>
      <c r="AM15" s="903"/>
      <c r="AN15" s="903"/>
      <c r="AO15" s="903"/>
      <c r="AP15" s="903"/>
      <c r="AQ15" s="903"/>
      <c r="AR15" s="940"/>
      <c r="AS15" s="360"/>
      <c r="AT15" s="360"/>
      <c r="AU15" s="360"/>
      <c r="BM15"/>
      <c r="BN15"/>
      <c r="BO15"/>
      <c r="BP15"/>
      <c r="BQ15"/>
      <c r="BR15"/>
    </row>
    <row r="16" spans="1:70" ht="20.25" customHeight="1" thickBot="1">
      <c r="A16" s="188"/>
      <c r="B16" s="951"/>
      <c r="C16" s="952"/>
      <c r="D16" s="952"/>
      <c r="E16" s="952"/>
      <c r="F16" s="953"/>
      <c r="G16" s="913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05"/>
      <c r="Y16" s="905"/>
      <c r="Z16" s="905"/>
      <c r="AA16" s="905"/>
      <c r="AB16" s="914"/>
      <c r="AC16" s="914"/>
      <c r="AD16" s="914"/>
      <c r="AE16" s="914"/>
      <c r="AF16" s="914"/>
      <c r="AG16" s="914"/>
      <c r="AH16" s="914"/>
      <c r="AI16" s="914"/>
      <c r="AJ16" s="914"/>
      <c r="AK16" s="914"/>
      <c r="AL16" s="914"/>
      <c r="AM16" s="914"/>
      <c r="AN16" s="914"/>
      <c r="AO16" s="914"/>
      <c r="AP16" s="914"/>
      <c r="AQ16" s="914"/>
      <c r="AR16" s="941"/>
      <c r="AS16" s="360"/>
      <c r="AT16" s="360"/>
      <c r="AU16" s="360"/>
      <c r="BM16"/>
      <c r="BN16"/>
      <c r="BO16"/>
      <c r="BP16"/>
      <c r="BQ16"/>
      <c r="BR16"/>
    </row>
    <row r="17" spans="2:68" ht="11.25" customHeight="1" thickBo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2:68" ht="24" customHeight="1" thickTop="1">
      <c r="B18" s="965" t="s">
        <v>77</v>
      </c>
      <c r="C18" s="966"/>
      <c r="D18" s="966"/>
      <c r="E18" s="966"/>
      <c r="F18" s="966"/>
      <c r="G18" s="971" t="s">
        <v>36</v>
      </c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1"/>
      <c r="AF18" s="972"/>
      <c r="AG18" s="981" t="s">
        <v>504</v>
      </c>
      <c r="AH18" s="980"/>
      <c r="AI18" s="188"/>
      <c r="AL18" s="362"/>
      <c r="AM18" s="979" t="s">
        <v>545</v>
      </c>
      <c r="AN18" s="971"/>
      <c r="AO18" s="971"/>
      <c r="AP18" s="971"/>
      <c r="AQ18" s="971"/>
      <c r="AR18" s="971"/>
      <c r="AS18" s="971"/>
      <c r="AT18" s="971"/>
      <c r="AU18" s="971"/>
      <c r="AV18" s="971"/>
      <c r="AW18" s="971"/>
      <c r="AX18" s="971"/>
      <c r="AY18" s="971"/>
      <c r="AZ18" s="971"/>
      <c r="BA18" s="971"/>
      <c r="BB18" s="971"/>
      <c r="BC18" s="971"/>
      <c r="BD18" s="971"/>
      <c r="BE18" s="971"/>
      <c r="BF18" s="971"/>
      <c r="BG18" s="971"/>
      <c r="BH18" s="971"/>
      <c r="BI18" s="971"/>
      <c r="BJ18" s="971"/>
      <c r="BK18" s="971"/>
      <c r="BL18" s="972"/>
      <c r="BM18"/>
      <c r="BN18"/>
      <c r="BO18"/>
      <c r="BP18"/>
    </row>
    <row r="19" spans="2:90" ht="24" customHeight="1">
      <c r="B19" s="942" t="s">
        <v>76</v>
      </c>
      <c r="C19" s="943"/>
      <c r="D19" s="943"/>
      <c r="E19" s="943"/>
      <c r="F19" s="943"/>
      <c r="G19" s="967" t="s">
        <v>63</v>
      </c>
      <c r="H19" s="968"/>
      <c r="I19" s="968"/>
      <c r="J19" s="968"/>
      <c r="K19" s="923" t="s">
        <v>57</v>
      </c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923"/>
      <c r="Z19" s="923"/>
      <c r="AA19" s="923"/>
      <c r="AB19" s="923"/>
      <c r="AC19" s="923"/>
      <c r="AD19" s="923"/>
      <c r="AE19" s="923"/>
      <c r="AF19" s="924"/>
      <c r="AG19" s="981"/>
      <c r="AH19" s="980"/>
      <c r="AI19" s="188"/>
      <c r="AL19" s="362"/>
      <c r="AM19" s="1027" t="s">
        <v>558</v>
      </c>
      <c r="AN19" s="1028"/>
      <c r="AO19" s="1028"/>
      <c r="AP19" s="1029"/>
      <c r="AQ19" s="960" t="s">
        <v>555</v>
      </c>
      <c r="AR19" s="960"/>
      <c r="AS19" s="960"/>
      <c r="AT19" s="960"/>
      <c r="AU19" s="960"/>
      <c r="AV19" s="960"/>
      <c r="AW19" s="960"/>
      <c r="AX19" s="960"/>
      <c r="AY19" s="960"/>
      <c r="AZ19" s="960"/>
      <c r="BA19" s="960"/>
      <c r="BB19" s="960"/>
      <c r="BC19" s="960"/>
      <c r="BD19" s="960"/>
      <c r="BE19" s="960"/>
      <c r="BF19" s="960"/>
      <c r="BG19" s="960"/>
      <c r="BH19" s="960"/>
      <c r="BI19" s="960"/>
      <c r="BJ19" s="960"/>
      <c r="BK19" s="960"/>
      <c r="BL19" s="961"/>
      <c r="BM19"/>
      <c r="BN19"/>
      <c r="BO19"/>
      <c r="BP19" s="1026"/>
      <c r="BQ19" s="1026"/>
      <c r="BR19" s="1026"/>
      <c r="BS19" s="1026"/>
      <c r="BT19" s="1026"/>
      <c r="BU19" s="1026"/>
      <c r="BV19" s="1026"/>
      <c r="BW19" s="1026"/>
      <c r="BX19" s="1026"/>
      <c r="BY19" s="1026"/>
      <c r="BZ19" s="1026"/>
      <c r="CA19" s="1026"/>
      <c r="CB19" s="1026"/>
      <c r="CC19" s="1026"/>
      <c r="CD19" s="1026"/>
      <c r="CE19" s="1026"/>
      <c r="CF19" s="1026"/>
      <c r="CG19" s="1026"/>
      <c r="CH19" s="1026"/>
      <c r="CI19" s="1026"/>
      <c r="CJ19" s="1026"/>
      <c r="CK19" s="1026"/>
      <c r="CL19" s="188"/>
    </row>
    <row r="20" spans="2:90" ht="24" customHeight="1">
      <c r="B20" s="942"/>
      <c r="C20" s="943"/>
      <c r="D20" s="943"/>
      <c r="E20" s="943"/>
      <c r="F20" s="943"/>
      <c r="G20" s="927"/>
      <c r="H20" s="928"/>
      <c r="I20" s="928"/>
      <c r="J20" s="928"/>
      <c r="K20" s="954" t="s">
        <v>74</v>
      </c>
      <c r="L20" s="954"/>
      <c r="M20" s="954"/>
      <c r="N20" s="954"/>
      <c r="O20" s="954"/>
      <c r="P20" s="954"/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/>
      <c r="AD20" s="954"/>
      <c r="AE20" s="954"/>
      <c r="AF20" s="955"/>
      <c r="AG20" s="981"/>
      <c r="AH20" s="980"/>
      <c r="AI20" s="188"/>
      <c r="AL20" s="362"/>
      <c r="AM20" s="1030"/>
      <c r="AN20" s="1031"/>
      <c r="AO20" s="1031"/>
      <c r="AP20" s="1032"/>
      <c r="AQ20" s="960"/>
      <c r="AR20" s="960"/>
      <c r="AS20" s="960"/>
      <c r="AT20" s="960"/>
      <c r="AU20" s="960"/>
      <c r="AV20" s="960"/>
      <c r="AW20" s="960"/>
      <c r="AX20" s="960"/>
      <c r="AY20" s="960"/>
      <c r="AZ20" s="960"/>
      <c r="BA20" s="960"/>
      <c r="BB20" s="960"/>
      <c r="BC20" s="960"/>
      <c r="BD20" s="960"/>
      <c r="BE20" s="960"/>
      <c r="BF20" s="960"/>
      <c r="BG20" s="960"/>
      <c r="BH20" s="960"/>
      <c r="BI20" s="960"/>
      <c r="BJ20" s="960"/>
      <c r="BK20" s="960"/>
      <c r="BL20" s="961"/>
      <c r="BM20"/>
      <c r="BN20"/>
      <c r="BO20"/>
      <c r="BP20" s="1026"/>
      <c r="BQ20" s="1026"/>
      <c r="BR20" s="1026"/>
      <c r="BS20" s="1026"/>
      <c r="BT20" s="1026"/>
      <c r="BU20" s="1026"/>
      <c r="BV20" s="1026"/>
      <c r="BW20" s="1026"/>
      <c r="BX20" s="1026"/>
      <c r="BY20" s="1026"/>
      <c r="BZ20" s="1026"/>
      <c r="CA20" s="1026"/>
      <c r="CB20" s="1026"/>
      <c r="CC20" s="1026"/>
      <c r="CD20" s="1026"/>
      <c r="CE20" s="1026"/>
      <c r="CF20" s="1026"/>
      <c r="CG20" s="1026"/>
      <c r="CH20" s="1026"/>
      <c r="CI20" s="1026"/>
      <c r="CJ20" s="1026"/>
      <c r="CK20" s="1026"/>
      <c r="CL20" s="188"/>
    </row>
    <row r="21" spans="2:90" ht="24" customHeight="1">
      <c r="B21" s="942" t="s">
        <v>76</v>
      </c>
      <c r="C21" s="943"/>
      <c r="D21" s="943"/>
      <c r="E21" s="943"/>
      <c r="F21" s="943"/>
      <c r="G21" s="967" t="s">
        <v>64</v>
      </c>
      <c r="H21" s="968"/>
      <c r="I21" s="968"/>
      <c r="J21" s="968"/>
      <c r="K21" s="923" t="s">
        <v>61</v>
      </c>
      <c r="L21" s="923"/>
      <c r="M21" s="923"/>
      <c r="N21" s="923"/>
      <c r="O21" s="923"/>
      <c r="P21" s="923"/>
      <c r="Q21" s="923"/>
      <c r="R21" s="923"/>
      <c r="S21" s="923"/>
      <c r="T21" s="923"/>
      <c r="U21" s="923"/>
      <c r="V21" s="923"/>
      <c r="W21" s="923"/>
      <c r="X21" s="923"/>
      <c r="Y21" s="923"/>
      <c r="Z21" s="923"/>
      <c r="AA21" s="923"/>
      <c r="AB21" s="923"/>
      <c r="AC21" s="923"/>
      <c r="AD21" s="923"/>
      <c r="AE21" s="923"/>
      <c r="AF21" s="924"/>
      <c r="AG21" s="981"/>
      <c r="AH21" s="980"/>
      <c r="AI21" s="188"/>
      <c r="AL21"/>
      <c r="AM21" s="1030"/>
      <c r="AN21" s="1031"/>
      <c r="AO21" s="1031"/>
      <c r="AP21" s="1032"/>
      <c r="AQ21" s="960" t="s">
        <v>556</v>
      </c>
      <c r="AR21" s="960"/>
      <c r="AS21" s="960"/>
      <c r="AT21" s="960"/>
      <c r="AU21" s="960"/>
      <c r="AV21" s="960"/>
      <c r="AW21" s="960"/>
      <c r="AX21" s="960"/>
      <c r="AY21" s="960"/>
      <c r="AZ21" s="960"/>
      <c r="BA21" s="960"/>
      <c r="BB21" s="960"/>
      <c r="BC21" s="960"/>
      <c r="BD21" s="960"/>
      <c r="BE21" s="960"/>
      <c r="BF21" s="960"/>
      <c r="BG21" s="960"/>
      <c r="BH21" s="960"/>
      <c r="BI21" s="960"/>
      <c r="BJ21" s="960"/>
      <c r="BK21" s="960"/>
      <c r="BL21" s="961"/>
      <c r="BM21"/>
      <c r="BN21"/>
      <c r="BO21"/>
      <c r="BP21" s="178"/>
      <c r="BQ21" s="1026"/>
      <c r="BR21" s="1026"/>
      <c r="BS21" s="1026"/>
      <c r="BT21" s="1026"/>
      <c r="BU21" s="1026"/>
      <c r="BV21" s="1026"/>
      <c r="BW21" s="1026"/>
      <c r="BX21" s="1026"/>
      <c r="BY21" s="1026"/>
      <c r="BZ21" s="1026"/>
      <c r="CA21" s="1026"/>
      <c r="CB21" s="1026"/>
      <c r="CC21" s="1026"/>
      <c r="CD21" s="1026"/>
      <c r="CE21" s="1026"/>
      <c r="CF21" s="1026"/>
      <c r="CG21" s="1026"/>
      <c r="CH21" s="1026"/>
      <c r="CI21" s="1026"/>
      <c r="CJ21" s="1026"/>
      <c r="CK21" s="1026"/>
      <c r="CL21" s="1026"/>
    </row>
    <row r="22" spans="2:90" ht="24" customHeight="1" thickBot="1">
      <c r="B22" s="942"/>
      <c r="C22" s="943"/>
      <c r="D22" s="943"/>
      <c r="E22" s="943"/>
      <c r="F22" s="943"/>
      <c r="G22" s="927"/>
      <c r="H22" s="928"/>
      <c r="I22" s="928"/>
      <c r="J22" s="928"/>
      <c r="K22" s="954" t="s">
        <v>73</v>
      </c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  <c r="AG22" s="981"/>
      <c r="AH22" s="980"/>
      <c r="AI22" s="188"/>
      <c r="AL22"/>
      <c r="AM22" s="1023"/>
      <c r="AN22" s="1024"/>
      <c r="AO22" s="1024"/>
      <c r="AP22" s="1033"/>
      <c r="AQ22" s="990"/>
      <c r="AR22" s="990"/>
      <c r="AS22" s="990"/>
      <c r="AT22" s="990"/>
      <c r="AU22" s="990"/>
      <c r="AV22" s="990"/>
      <c r="AW22" s="990"/>
      <c r="AX22" s="990"/>
      <c r="AY22" s="990"/>
      <c r="AZ22" s="990"/>
      <c r="BA22" s="990"/>
      <c r="BB22" s="990"/>
      <c r="BC22" s="990"/>
      <c r="BD22" s="990"/>
      <c r="BE22" s="990"/>
      <c r="BF22" s="990"/>
      <c r="BG22" s="990"/>
      <c r="BH22" s="990"/>
      <c r="BI22" s="990"/>
      <c r="BJ22" s="990"/>
      <c r="BK22" s="990"/>
      <c r="BL22" s="991"/>
      <c r="BM22"/>
      <c r="BN22"/>
      <c r="BO22"/>
      <c r="BP22" s="178"/>
      <c r="BQ22" s="1026"/>
      <c r="BR22" s="1026"/>
      <c r="BS22" s="1026"/>
      <c r="BT22" s="1026"/>
      <c r="BU22" s="1026"/>
      <c r="BV22" s="1026"/>
      <c r="BW22" s="1026"/>
      <c r="BX22" s="1026"/>
      <c r="BY22" s="1026"/>
      <c r="BZ22" s="1026"/>
      <c r="CA22" s="1026"/>
      <c r="CB22" s="1026"/>
      <c r="CC22" s="1026"/>
      <c r="CD22" s="1026"/>
      <c r="CE22" s="1026"/>
      <c r="CF22" s="1026"/>
      <c r="CG22" s="1026"/>
      <c r="CH22" s="1026"/>
      <c r="CI22" s="1026"/>
      <c r="CJ22" s="1026"/>
      <c r="CK22" s="1026"/>
      <c r="CL22" s="1026"/>
    </row>
    <row r="23" spans="2:90" ht="9" customHeight="1" thickBot="1" thickTop="1">
      <c r="B23" s="942"/>
      <c r="C23" s="943"/>
      <c r="D23" s="943"/>
      <c r="E23" s="943"/>
      <c r="F23" s="943"/>
      <c r="G23" s="969"/>
      <c r="H23" s="970"/>
      <c r="I23" s="970"/>
      <c r="J23" s="970"/>
      <c r="K23" s="956"/>
      <c r="L23" s="956"/>
      <c r="M23" s="956"/>
      <c r="N23" s="956"/>
      <c r="O23" s="956"/>
      <c r="P23" s="956"/>
      <c r="Q23" s="956"/>
      <c r="R23" s="956"/>
      <c r="S23" s="956"/>
      <c r="T23" s="956"/>
      <c r="U23" s="956"/>
      <c r="V23" s="956"/>
      <c r="W23" s="956"/>
      <c r="X23" s="956"/>
      <c r="Y23" s="956"/>
      <c r="Z23" s="956"/>
      <c r="AA23" s="956"/>
      <c r="AB23" s="956"/>
      <c r="AC23" s="956"/>
      <c r="AD23" s="956"/>
      <c r="AE23" s="956"/>
      <c r="AF23" s="957"/>
      <c r="AG23" s="981"/>
      <c r="AH23" s="980"/>
      <c r="AI23" s="188"/>
      <c r="AL23"/>
      <c r="AM23" s="522"/>
      <c r="AN23" s="522"/>
      <c r="AO23" s="522"/>
      <c r="AP23" s="522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/>
      <c r="BN23"/>
      <c r="BO23"/>
      <c r="BP23" s="17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</row>
    <row r="24" spans="2:90" ht="24" customHeight="1" thickTop="1">
      <c r="B24" s="942" t="s">
        <v>76</v>
      </c>
      <c r="C24" s="943"/>
      <c r="D24" s="943"/>
      <c r="E24" s="943"/>
      <c r="F24" s="943"/>
      <c r="G24" s="927" t="s">
        <v>65</v>
      </c>
      <c r="H24" s="928"/>
      <c r="I24" s="928"/>
      <c r="J24" s="928"/>
      <c r="K24" s="931" t="s">
        <v>62</v>
      </c>
      <c r="L24" s="931"/>
      <c r="M24" s="931"/>
      <c r="N24" s="931"/>
      <c r="O24" s="931"/>
      <c r="P24" s="931"/>
      <c r="Q24" s="931"/>
      <c r="R24" s="931"/>
      <c r="S24" s="931"/>
      <c r="T24" s="931"/>
      <c r="U24" s="931"/>
      <c r="V24" s="931"/>
      <c r="W24" s="931"/>
      <c r="X24" s="931"/>
      <c r="Y24" s="931"/>
      <c r="Z24" s="931"/>
      <c r="AA24" s="931"/>
      <c r="AB24" s="931"/>
      <c r="AC24" s="931"/>
      <c r="AD24" s="931"/>
      <c r="AE24" s="931"/>
      <c r="AF24" s="932"/>
      <c r="AG24" s="981"/>
      <c r="AH24" s="980"/>
      <c r="AI24" s="188"/>
      <c r="AL24"/>
      <c r="AM24" s="986" t="s">
        <v>559</v>
      </c>
      <c r="AN24" s="987"/>
      <c r="AO24" s="987"/>
      <c r="AP24" s="987"/>
      <c r="AQ24" s="1037" t="s">
        <v>557</v>
      </c>
      <c r="AR24" s="1037"/>
      <c r="AS24" s="1037"/>
      <c r="AT24" s="1037"/>
      <c r="AU24" s="1037"/>
      <c r="AV24" s="1037"/>
      <c r="AW24" s="1037"/>
      <c r="AX24" s="1037"/>
      <c r="AY24" s="1037"/>
      <c r="AZ24" s="1037"/>
      <c r="BA24" s="1037"/>
      <c r="BB24" s="1037"/>
      <c r="BC24" s="1037"/>
      <c r="BD24" s="1037"/>
      <c r="BE24" s="1037"/>
      <c r="BF24" s="1037"/>
      <c r="BG24" s="1037"/>
      <c r="BH24" s="1037"/>
      <c r="BI24" s="1037"/>
      <c r="BJ24" s="1037"/>
      <c r="BK24" s="1037"/>
      <c r="BL24" s="1038"/>
      <c r="BM24"/>
      <c r="BN24"/>
      <c r="BO24"/>
      <c r="BP24" s="178"/>
      <c r="BQ24" s="1026"/>
      <c r="BR24" s="1026"/>
      <c r="BS24" s="1026"/>
      <c r="BT24" s="1026"/>
      <c r="BU24" s="1026"/>
      <c r="BV24" s="1026"/>
      <c r="BW24" s="1026"/>
      <c r="BX24" s="1026"/>
      <c r="BY24" s="1026"/>
      <c r="BZ24" s="1026"/>
      <c r="CA24" s="1026"/>
      <c r="CB24" s="1026"/>
      <c r="CC24" s="1026"/>
      <c r="CD24" s="1026"/>
      <c r="CE24" s="1026"/>
      <c r="CF24" s="1026"/>
      <c r="CG24" s="1026"/>
      <c r="CH24" s="1026"/>
      <c r="CI24" s="1026"/>
      <c r="CJ24" s="1026"/>
      <c r="CK24" s="1026"/>
      <c r="CL24" s="1026"/>
    </row>
    <row r="25" spans="2:90" ht="24" customHeight="1" thickBot="1">
      <c r="B25" s="921"/>
      <c r="C25" s="922"/>
      <c r="D25" s="922"/>
      <c r="E25" s="922"/>
      <c r="F25" s="922"/>
      <c r="G25" s="929"/>
      <c r="H25" s="930"/>
      <c r="I25" s="930"/>
      <c r="J25" s="930"/>
      <c r="K25" s="933" t="s">
        <v>71</v>
      </c>
      <c r="L25" s="933"/>
      <c r="M25" s="933"/>
      <c r="N25" s="933"/>
      <c r="O25" s="933"/>
      <c r="P25" s="933"/>
      <c r="Q25" s="933"/>
      <c r="R25" s="933"/>
      <c r="S25" s="933"/>
      <c r="T25" s="933"/>
      <c r="U25" s="933"/>
      <c r="V25" s="933"/>
      <c r="W25" s="933"/>
      <c r="X25" s="933"/>
      <c r="Y25" s="933"/>
      <c r="Z25" s="933"/>
      <c r="AA25" s="933"/>
      <c r="AB25" s="933"/>
      <c r="AC25" s="933"/>
      <c r="AD25" s="933"/>
      <c r="AE25" s="933"/>
      <c r="AF25" s="934"/>
      <c r="AG25" s="981"/>
      <c r="AH25" s="980"/>
      <c r="AI25" s="188"/>
      <c r="AL25"/>
      <c r="AM25" s="988"/>
      <c r="AN25" s="989"/>
      <c r="AO25" s="989"/>
      <c r="AP25" s="989"/>
      <c r="AQ25" s="1039"/>
      <c r="AR25" s="1039"/>
      <c r="AS25" s="1039"/>
      <c r="AT25" s="1039"/>
      <c r="AU25" s="1039"/>
      <c r="AV25" s="1039"/>
      <c r="AW25" s="1039"/>
      <c r="AX25" s="1039"/>
      <c r="AY25" s="1039"/>
      <c r="AZ25" s="1039"/>
      <c r="BA25" s="1039"/>
      <c r="BB25" s="1039"/>
      <c r="BC25" s="1039"/>
      <c r="BD25" s="1039"/>
      <c r="BE25" s="1039"/>
      <c r="BF25" s="1039"/>
      <c r="BG25" s="1039"/>
      <c r="BH25" s="1039"/>
      <c r="BI25" s="1039"/>
      <c r="BJ25" s="1039"/>
      <c r="BK25" s="1039"/>
      <c r="BL25" s="1040"/>
      <c r="BM25"/>
      <c r="BN25"/>
      <c r="BO25"/>
      <c r="BP25" s="178"/>
      <c r="BQ25" s="1026"/>
      <c r="BR25" s="1026"/>
      <c r="BS25" s="1026"/>
      <c r="BT25" s="1026"/>
      <c r="BU25" s="1026"/>
      <c r="BV25" s="1026"/>
      <c r="BW25" s="1026"/>
      <c r="BX25" s="1026"/>
      <c r="BY25" s="1026"/>
      <c r="BZ25" s="1026"/>
      <c r="CA25" s="1026"/>
      <c r="CB25" s="1026"/>
      <c r="CC25" s="1026"/>
      <c r="CD25" s="1026"/>
      <c r="CE25" s="1026"/>
      <c r="CF25" s="1026"/>
      <c r="CG25" s="1026"/>
      <c r="CH25" s="1026"/>
      <c r="CI25" s="1026"/>
      <c r="CJ25" s="1026"/>
      <c r="CK25" s="1026"/>
      <c r="CL25" s="1026"/>
    </row>
    <row r="26" spans="2:68" ht="24" customHeight="1" thickTop="1">
      <c r="B26" s="504"/>
      <c r="C26" s="504"/>
      <c r="D26" s="504"/>
      <c r="E26" s="504"/>
      <c r="F26" s="504"/>
      <c r="G26" s="505"/>
      <c r="H26" s="503"/>
      <c r="I26" s="503"/>
      <c r="J26" s="503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443"/>
      <c r="AH26" s="443"/>
      <c r="AI26" s="188"/>
      <c r="AL26"/>
      <c r="AM26" s="517"/>
      <c r="AN26" s="517"/>
      <c r="AO26" s="517"/>
      <c r="AP26" s="517"/>
      <c r="AQ26" s="523"/>
      <c r="AR26" s="523"/>
      <c r="AS26" s="523"/>
      <c r="AT26" s="384"/>
      <c r="AU26" s="384"/>
      <c r="AV26" s="384"/>
      <c r="AW26" s="384"/>
      <c r="AX26" s="384"/>
      <c r="AY26" s="523"/>
      <c r="AZ26" s="523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/>
      <c r="BN26"/>
      <c r="BO26"/>
      <c r="BP26"/>
    </row>
    <row r="27" spans="2:68" ht="24" customHeight="1" thickBot="1">
      <c r="B27" s="438"/>
      <c r="C27" s="438"/>
      <c r="D27" s="438"/>
      <c r="E27" s="438"/>
      <c r="F27" s="438"/>
      <c r="G27" s="435"/>
      <c r="H27" s="436"/>
      <c r="I27" s="436"/>
      <c r="J27" s="436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980" t="s">
        <v>504</v>
      </c>
      <c r="AH27" s="980"/>
      <c r="AI27" s="188"/>
      <c r="AL27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/>
      <c r="BN27"/>
      <c r="BO27"/>
      <c r="BP27"/>
    </row>
    <row r="28" spans="2:68" ht="24" customHeight="1" thickBot="1" thickTop="1">
      <c r="B28" s="919" t="s">
        <v>76</v>
      </c>
      <c r="C28" s="920"/>
      <c r="D28" s="920"/>
      <c r="E28" s="920"/>
      <c r="F28" s="920"/>
      <c r="G28" s="973" t="s">
        <v>66</v>
      </c>
      <c r="H28" s="974"/>
      <c r="I28" s="974"/>
      <c r="J28" s="974"/>
      <c r="K28" s="977" t="s">
        <v>58</v>
      </c>
      <c r="L28" s="977"/>
      <c r="M28" s="977"/>
      <c r="N28" s="977"/>
      <c r="O28" s="977"/>
      <c r="P28" s="977"/>
      <c r="Q28" s="977"/>
      <c r="R28" s="977"/>
      <c r="S28" s="977"/>
      <c r="T28" s="977"/>
      <c r="U28" s="977"/>
      <c r="V28" s="977"/>
      <c r="W28" s="977"/>
      <c r="X28" s="977"/>
      <c r="Y28" s="977"/>
      <c r="Z28" s="977"/>
      <c r="AA28" s="977"/>
      <c r="AB28" s="977"/>
      <c r="AC28" s="977"/>
      <c r="AD28" s="977"/>
      <c r="AE28" s="977"/>
      <c r="AF28" s="978"/>
      <c r="AG28" s="981"/>
      <c r="AH28" s="980"/>
      <c r="AI28" s="188"/>
      <c r="AL28"/>
      <c r="AM28" s="979" t="s">
        <v>484</v>
      </c>
      <c r="AN28" s="971"/>
      <c r="AO28" s="971"/>
      <c r="AP28" s="971"/>
      <c r="AQ28" s="971"/>
      <c r="AR28" s="971"/>
      <c r="AS28" s="971"/>
      <c r="AT28" s="971"/>
      <c r="AU28" s="971"/>
      <c r="AV28" s="971"/>
      <c r="AW28" s="971"/>
      <c r="AX28" s="971"/>
      <c r="AY28" s="971"/>
      <c r="AZ28" s="971"/>
      <c r="BA28" s="971"/>
      <c r="BB28" s="971"/>
      <c r="BC28" s="971"/>
      <c r="BD28" s="971"/>
      <c r="BE28" s="971"/>
      <c r="BF28" s="971"/>
      <c r="BG28" s="971"/>
      <c r="BH28" s="971"/>
      <c r="BI28" s="971"/>
      <c r="BJ28" s="971"/>
      <c r="BK28" s="971"/>
      <c r="BL28" s="972"/>
      <c r="BM28"/>
      <c r="BN28"/>
      <c r="BO28"/>
      <c r="BP28"/>
    </row>
    <row r="29" spans="2:68" ht="24" customHeight="1" thickTop="1">
      <c r="B29" s="942"/>
      <c r="C29" s="943"/>
      <c r="D29" s="943"/>
      <c r="E29" s="943"/>
      <c r="F29" s="943"/>
      <c r="G29" s="927"/>
      <c r="H29" s="928"/>
      <c r="I29" s="928"/>
      <c r="J29" s="928"/>
      <c r="K29" s="954" t="s">
        <v>69</v>
      </c>
      <c r="L29" s="954"/>
      <c r="M29" s="954"/>
      <c r="N29" s="954"/>
      <c r="O29" s="954"/>
      <c r="P29" s="954"/>
      <c r="Q29" s="954"/>
      <c r="R29" s="954"/>
      <c r="S29" s="954"/>
      <c r="T29" s="954"/>
      <c r="U29" s="954"/>
      <c r="V29" s="954"/>
      <c r="W29" s="954"/>
      <c r="X29" s="954"/>
      <c r="Y29" s="954"/>
      <c r="Z29" s="954"/>
      <c r="AA29" s="954"/>
      <c r="AB29" s="954"/>
      <c r="AC29" s="954"/>
      <c r="AD29" s="954"/>
      <c r="AE29" s="954"/>
      <c r="AF29" s="955"/>
      <c r="AG29" s="981"/>
      <c r="AH29" s="980"/>
      <c r="AI29" s="188"/>
      <c r="AL29"/>
      <c r="AM29" s="1003" t="s">
        <v>66</v>
      </c>
      <c r="AN29" s="1004"/>
      <c r="AO29" s="1004"/>
      <c r="AP29" s="1004"/>
      <c r="AQ29" s="958" t="s">
        <v>546</v>
      </c>
      <c r="AR29" s="958"/>
      <c r="AS29" s="958"/>
      <c r="AT29" s="958"/>
      <c r="AU29" s="958"/>
      <c r="AV29" s="958"/>
      <c r="AW29" s="958"/>
      <c r="AX29" s="958"/>
      <c r="AY29" s="958"/>
      <c r="AZ29" s="958"/>
      <c r="BA29" s="958"/>
      <c r="BB29" s="958"/>
      <c r="BC29" s="958"/>
      <c r="BD29" s="958"/>
      <c r="BE29" s="958"/>
      <c r="BF29" s="958"/>
      <c r="BG29" s="958"/>
      <c r="BH29" s="958"/>
      <c r="BI29" s="958"/>
      <c r="BJ29" s="958"/>
      <c r="BK29" s="958"/>
      <c r="BL29" s="959"/>
      <c r="BM29"/>
      <c r="BN29"/>
      <c r="BO29"/>
      <c r="BP29"/>
    </row>
    <row r="30" spans="2:68" ht="24" customHeight="1">
      <c r="B30" s="942" t="s">
        <v>76</v>
      </c>
      <c r="C30" s="943"/>
      <c r="D30" s="943"/>
      <c r="E30" s="943"/>
      <c r="F30" s="943"/>
      <c r="G30" s="967" t="s">
        <v>67</v>
      </c>
      <c r="H30" s="968"/>
      <c r="I30" s="968"/>
      <c r="J30" s="968"/>
      <c r="K30" s="923" t="s">
        <v>59</v>
      </c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923"/>
      <c r="Y30" s="923"/>
      <c r="Z30" s="923"/>
      <c r="AA30" s="923"/>
      <c r="AB30" s="923"/>
      <c r="AC30" s="923"/>
      <c r="AD30" s="923"/>
      <c r="AE30" s="923"/>
      <c r="AF30" s="924"/>
      <c r="AG30" s="981"/>
      <c r="AH30" s="980"/>
      <c r="AI30" s="188"/>
      <c r="AL30"/>
      <c r="AM30" s="982"/>
      <c r="AN30" s="983"/>
      <c r="AO30" s="983"/>
      <c r="AP30" s="983"/>
      <c r="AQ30" s="960"/>
      <c r="AR30" s="960"/>
      <c r="AS30" s="960"/>
      <c r="AT30" s="960"/>
      <c r="AU30" s="960"/>
      <c r="AV30" s="960"/>
      <c r="AW30" s="960"/>
      <c r="AX30" s="960"/>
      <c r="AY30" s="960"/>
      <c r="AZ30" s="960"/>
      <c r="BA30" s="960"/>
      <c r="BB30" s="960"/>
      <c r="BC30" s="960"/>
      <c r="BD30" s="960"/>
      <c r="BE30" s="960"/>
      <c r="BF30" s="960"/>
      <c r="BG30" s="960"/>
      <c r="BH30" s="960"/>
      <c r="BI30" s="960"/>
      <c r="BJ30" s="960"/>
      <c r="BK30" s="960"/>
      <c r="BL30" s="961"/>
      <c r="BM30"/>
      <c r="BN30"/>
      <c r="BO30"/>
      <c r="BP30"/>
    </row>
    <row r="31" spans="2:68" ht="24" customHeight="1">
      <c r="B31" s="942"/>
      <c r="C31" s="943"/>
      <c r="D31" s="943"/>
      <c r="E31" s="943"/>
      <c r="F31" s="943"/>
      <c r="G31" s="969"/>
      <c r="H31" s="970"/>
      <c r="I31" s="970"/>
      <c r="J31" s="970"/>
      <c r="K31" s="956" t="s">
        <v>70</v>
      </c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6"/>
      <c r="AB31" s="956"/>
      <c r="AC31" s="956"/>
      <c r="AD31" s="956"/>
      <c r="AE31" s="956"/>
      <c r="AF31" s="957"/>
      <c r="AG31" s="981"/>
      <c r="AH31" s="980"/>
      <c r="AI31" s="188"/>
      <c r="AL31"/>
      <c r="AM31" s="982" t="s">
        <v>67</v>
      </c>
      <c r="AN31" s="983"/>
      <c r="AO31" s="983"/>
      <c r="AP31" s="983"/>
      <c r="AQ31" s="960" t="s">
        <v>547</v>
      </c>
      <c r="AR31" s="960"/>
      <c r="AS31" s="960"/>
      <c r="AT31" s="960"/>
      <c r="AU31" s="960"/>
      <c r="AV31" s="960"/>
      <c r="AW31" s="960"/>
      <c r="AX31" s="960"/>
      <c r="AY31" s="960"/>
      <c r="AZ31" s="960"/>
      <c r="BA31" s="960"/>
      <c r="BB31" s="960"/>
      <c r="BC31" s="960"/>
      <c r="BD31" s="960"/>
      <c r="BE31" s="960"/>
      <c r="BF31" s="960"/>
      <c r="BG31" s="960"/>
      <c r="BH31" s="960"/>
      <c r="BI31" s="960"/>
      <c r="BJ31" s="960"/>
      <c r="BK31" s="960"/>
      <c r="BL31" s="961"/>
      <c r="BM31"/>
      <c r="BN31"/>
      <c r="BO31"/>
      <c r="BP31"/>
    </row>
    <row r="32" spans="2:68" ht="24" customHeight="1" thickBot="1">
      <c r="B32" s="942" t="s">
        <v>76</v>
      </c>
      <c r="C32" s="943"/>
      <c r="D32" s="943"/>
      <c r="E32" s="943"/>
      <c r="F32" s="943"/>
      <c r="G32" s="967" t="s">
        <v>68</v>
      </c>
      <c r="H32" s="968"/>
      <c r="I32" s="968"/>
      <c r="J32" s="968"/>
      <c r="K32" s="923" t="s">
        <v>60</v>
      </c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  <c r="AG32" s="981"/>
      <c r="AH32" s="980"/>
      <c r="AI32" s="188"/>
      <c r="AL32"/>
      <c r="AM32" s="984"/>
      <c r="AN32" s="985"/>
      <c r="AO32" s="985"/>
      <c r="AP32" s="985"/>
      <c r="AQ32" s="990"/>
      <c r="AR32" s="990"/>
      <c r="AS32" s="990"/>
      <c r="AT32" s="990"/>
      <c r="AU32" s="990"/>
      <c r="AV32" s="990"/>
      <c r="AW32" s="990"/>
      <c r="AX32" s="990"/>
      <c r="AY32" s="990"/>
      <c r="AZ32" s="990"/>
      <c r="BA32" s="990"/>
      <c r="BB32" s="990"/>
      <c r="BC32" s="990"/>
      <c r="BD32" s="990"/>
      <c r="BE32" s="990"/>
      <c r="BF32" s="990"/>
      <c r="BG32" s="990"/>
      <c r="BH32" s="990"/>
      <c r="BI32" s="990"/>
      <c r="BJ32" s="990"/>
      <c r="BK32" s="990"/>
      <c r="BL32" s="991"/>
      <c r="BM32"/>
      <c r="BN32"/>
      <c r="BO32"/>
      <c r="BP32"/>
    </row>
    <row r="33" spans="2:68" ht="24" customHeight="1" thickBot="1" thickTop="1">
      <c r="B33" s="921"/>
      <c r="C33" s="922"/>
      <c r="D33" s="922"/>
      <c r="E33" s="922"/>
      <c r="F33" s="922"/>
      <c r="G33" s="929"/>
      <c r="H33" s="930"/>
      <c r="I33" s="930"/>
      <c r="J33" s="930"/>
      <c r="K33" s="933" t="s">
        <v>72</v>
      </c>
      <c r="L33" s="933"/>
      <c r="M33" s="933"/>
      <c r="N33" s="933"/>
      <c r="O33" s="933"/>
      <c r="P33" s="933"/>
      <c r="Q33" s="933"/>
      <c r="R33" s="933"/>
      <c r="S33" s="933"/>
      <c r="T33" s="933"/>
      <c r="U33" s="933"/>
      <c r="V33" s="933"/>
      <c r="W33" s="933"/>
      <c r="X33" s="933"/>
      <c r="Y33" s="933"/>
      <c r="Z33" s="933"/>
      <c r="AA33" s="933"/>
      <c r="AB33" s="933"/>
      <c r="AC33" s="933"/>
      <c r="AD33" s="933"/>
      <c r="AE33" s="933"/>
      <c r="AF33" s="934"/>
      <c r="AG33" s="981"/>
      <c r="AH33" s="980"/>
      <c r="AI33" s="188"/>
      <c r="AL33"/>
      <c r="BM33"/>
      <c r="BN33"/>
      <c r="BO33"/>
      <c r="BP33"/>
    </row>
    <row r="34" spans="2:68" ht="24" customHeight="1" thickBot="1" thickTop="1">
      <c r="B34" s="440"/>
      <c r="C34" s="441"/>
      <c r="D34" s="441"/>
      <c r="E34" s="441"/>
      <c r="F34" s="441"/>
      <c r="G34" s="188"/>
      <c r="H34" s="188"/>
      <c r="I34" s="235"/>
      <c r="J34" s="18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88"/>
      <c r="AC34" s="188"/>
      <c r="AD34" s="188"/>
      <c r="AE34" s="188"/>
      <c r="AF34" s="442"/>
      <c r="AG34" s="188"/>
      <c r="AH34" s="363"/>
      <c r="AI34" s="363"/>
      <c r="AJ34" s="178"/>
      <c r="AL34"/>
      <c r="AM34" s="522"/>
      <c r="AN34" s="522"/>
      <c r="AO34" s="522"/>
      <c r="AP34" s="522"/>
      <c r="AQ34" s="523"/>
      <c r="AR34" s="523"/>
      <c r="AS34" s="523"/>
      <c r="AT34" s="384"/>
      <c r="AU34" s="384"/>
      <c r="AV34" s="384"/>
      <c r="AW34" s="384"/>
      <c r="AX34" s="384"/>
      <c r="AY34" s="523"/>
      <c r="AZ34" s="523"/>
      <c r="BA34" s="523"/>
      <c r="BB34" s="524"/>
      <c r="BC34" s="524"/>
      <c r="BD34" s="524"/>
      <c r="BE34" s="524"/>
      <c r="BF34" s="524"/>
      <c r="BG34" s="524"/>
      <c r="BH34" s="524"/>
      <c r="BI34" s="524"/>
      <c r="BJ34" s="524"/>
      <c r="BK34" s="524"/>
      <c r="BL34" s="524"/>
      <c r="BM34"/>
      <c r="BN34"/>
      <c r="BO34"/>
      <c r="BP34"/>
    </row>
    <row r="35" spans="2:68" ht="24" customHeight="1" thickBot="1" thickTop="1">
      <c r="B35" s="919" t="s">
        <v>78</v>
      </c>
      <c r="C35" s="920"/>
      <c r="D35" s="920"/>
      <c r="E35" s="920"/>
      <c r="F35" s="920"/>
      <c r="G35" s="973" t="s">
        <v>283</v>
      </c>
      <c r="H35" s="974"/>
      <c r="I35" s="974"/>
      <c r="J35" s="974"/>
      <c r="K35" s="977" t="s">
        <v>551</v>
      </c>
      <c r="L35" s="993"/>
      <c r="M35" s="993"/>
      <c r="N35" s="993"/>
      <c r="O35" s="993"/>
      <c r="P35" s="993"/>
      <c r="Q35" s="993"/>
      <c r="R35" s="993"/>
      <c r="S35" s="993"/>
      <c r="T35" s="993"/>
      <c r="U35" s="993"/>
      <c r="V35" s="993"/>
      <c r="W35" s="993"/>
      <c r="X35" s="993"/>
      <c r="Y35" s="993"/>
      <c r="Z35" s="993"/>
      <c r="AA35" s="993"/>
      <c r="AB35" s="993"/>
      <c r="AC35" s="993"/>
      <c r="AD35" s="993"/>
      <c r="AE35" s="993"/>
      <c r="AF35" s="994"/>
      <c r="AG35" s="995"/>
      <c r="AH35" s="996"/>
      <c r="AI35" s="996"/>
      <c r="AJ35" s="996"/>
      <c r="AK35" s="996"/>
      <c r="AL35" s="997"/>
      <c r="AM35" s="1034" t="s">
        <v>548</v>
      </c>
      <c r="AN35" s="1035"/>
      <c r="AO35" s="1035"/>
      <c r="AP35" s="1035"/>
      <c r="AQ35" s="1035"/>
      <c r="AR35" s="1035"/>
      <c r="AS35" s="1035"/>
      <c r="AT35" s="1035"/>
      <c r="AU35" s="1035"/>
      <c r="AV35" s="1035"/>
      <c r="AW35" s="1035"/>
      <c r="AX35" s="1035"/>
      <c r="AY35" s="1035"/>
      <c r="AZ35" s="1035"/>
      <c r="BA35" s="1035"/>
      <c r="BB35" s="1035"/>
      <c r="BC35" s="1035"/>
      <c r="BD35" s="1035"/>
      <c r="BE35" s="1035"/>
      <c r="BF35" s="1035"/>
      <c r="BG35" s="1035"/>
      <c r="BH35" s="1035"/>
      <c r="BI35" s="1035"/>
      <c r="BJ35" s="1035"/>
      <c r="BK35" s="1035"/>
      <c r="BL35" s="1036"/>
      <c r="BM35"/>
      <c r="BN35"/>
      <c r="BO35"/>
      <c r="BP35"/>
    </row>
    <row r="36" spans="2:68" ht="30" customHeight="1" thickBot="1" thickTop="1">
      <c r="B36" s="921"/>
      <c r="C36" s="922"/>
      <c r="D36" s="922"/>
      <c r="E36" s="922"/>
      <c r="F36" s="922"/>
      <c r="G36" s="929"/>
      <c r="H36" s="930"/>
      <c r="I36" s="930"/>
      <c r="J36" s="930"/>
      <c r="K36" s="975" t="s">
        <v>37</v>
      </c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976"/>
      <c r="AG36" s="188"/>
      <c r="AH36" s="188"/>
      <c r="AI36" s="188"/>
      <c r="AJ36" s="178"/>
      <c r="AL36"/>
      <c r="AM36" s="1020" t="s">
        <v>283</v>
      </c>
      <c r="AN36" s="1021"/>
      <c r="AO36" s="1021"/>
      <c r="AP36" s="1022"/>
      <c r="AQ36" s="998" t="s">
        <v>560</v>
      </c>
      <c r="AR36" s="901"/>
      <c r="AS36" s="901"/>
      <c r="AT36" s="901"/>
      <c r="AU36" s="901"/>
      <c r="AV36" s="901"/>
      <c r="AW36" s="901"/>
      <c r="AX36" s="901"/>
      <c r="AY36" s="901"/>
      <c r="AZ36" s="901"/>
      <c r="BA36" s="901"/>
      <c r="BB36" s="901"/>
      <c r="BC36" s="901"/>
      <c r="BD36" s="901"/>
      <c r="BE36" s="901"/>
      <c r="BF36" s="901"/>
      <c r="BG36" s="901"/>
      <c r="BH36" s="901"/>
      <c r="BI36" s="901"/>
      <c r="BJ36" s="901"/>
      <c r="BK36" s="901"/>
      <c r="BL36" s="999"/>
      <c r="BM36"/>
      <c r="BN36"/>
      <c r="BO36"/>
      <c r="BP36"/>
    </row>
    <row r="37" spans="2:68" ht="24" customHeight="1" thickBot="1" thickTop="1">
      <c r="B37" s="502"/>
      <c r="C37" s="502"/>
      <c r="D37" s="502"/>
      <c r="E37" s="502"/>
      <c r="F37" s="502"/>
      <c r="G37" s="235"/>
      <c r="H37" s="235"/>
      <c r="I37" s="235"/>
      <c r="J37" s="235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188"/>
      <c r="AH37" s="188"/>
      <c r="AI37" s="188"/>
      <c r="AJ37" s="178"/>
      <c r="AL37"/>
      <c r="AM37" s="1023"/>
      <c r="AN37" s="1024"/>
      <c r="AO37" s="1024"/>
      <c r="AP37" s="1025"/>
      <c r="AQ37" s="1000"/>
      <c r="AR37" s="1001"/>
      <c r="AS37" s="1001"/>
      <c r="AT37" s="1001"/>
      <c r="AU37" s="1001"/>
      <c r="AV37" s="1001"/>
      <c r="AW37" s="1001"/>
      <c r="AX37" s="1001"/>
      <c r="AY37" s="1001"/>
      <c r="AZ37" s="1001"/>
      <c r="BA37" s="1001"/>
      <c r="BB37" s="1001"/>
      <c r="BC37" s="1001"/>
      <c r="BD37" s="1001"/>
      <c r="BE37" s="1001"/>
      <c r="BF37" s="1001"/>
      <c r="BG37" s="1001"/>
      <c r="BH37" s="1001"/>
      <c r="BI37" s="1001"/>
      <c r="BJ37" s="1001"/>
      <c r="BK37" s="1001"/>
      <c r="BL37" s="1002"/>
      <c r="BM37"/>
      <c r="BN37"/>
      <c r="BO37"/>
      <c r="BP37"/>
    </row>
    <row r="38" spans="2:68" ht="24" customHeight="1" thickTop="1">
      <c r="B38"/>
      <c r="C38"/>
      <c r="D38"/>
      <c r="F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992"/>
      <c r="AD38" s="992"/>
      <c r="AE38" s="992"/>
      <c r="AF38" s="992"/>
      <c r="AG38" s="992"/>
      <c r="AH38" s="992"/>
      <c r="AI38"/>
      <c r="AJ38"/>
      <c r="AK38"/>
      <c r="AL38"/>
      <c r="AM38" s="522"/>
      <c r="AN38" s="522"/>
      <c r="AO38" s="522"/>
      <c r="AP38" s="522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/>
      <c r="BN38"/>
      <c r="BO38"/>
      <c r="BP38"/>
    </row>
    <row r="39" spans="2:68" ht="24" customHeight="1">
      <c r="B39"/>
      <c r="C39" s="2"/>
      <c r="D39"/>
      <c r="F39" s="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992"/>
      <c r="AD39" s="992"/>
      <c r="AE39" s="992"/>
      <c r="AF39" s="992"/>
      <c r="AG39" s="992"/>
      <c r="AH39" s="992"/>
      <c r="AI39"/>
      <c r="AJ39"/>
      <c r="AK39"/>
      <c r="AL39"/>
      <c r="AM39" s="522"/>
      <c r="AN39" s="522"/>
      <c r="AO39" s="522"/>
      <c r="AP39" s="522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/>
      <c r="BN39"/>
      <c r="BO39"/>
      <c r="BP39"/>
    </row>
    <row r="40" spans="2:68" ht="24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2:68" ht="24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</row>
    <row r="42" spans="2:68" ht="24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 s="901"/>
      <c r="AR42" s="901"/>
      <c r="AS42" s="901"/>
      <c r="AT42" s="901"/>
      <c r="AU42" s="901"/>
      <c r="AV42" s="901"/>
      <c r="AW42" s="901"/>
      <c r="AX42" s="901"/>
      <c r="AY42" s="901"/>
      <c r="AZ42" s="901"/>
      <c r="BA42" s="901"/>
      <c r="BB42" s="901"/>
      <c r="BC42" s="901"/>
      <c r="BD42" s="901"/>
      <c r="BE42" s="901"/>
      <c r="BF42" s="901"/>
      <c r="BG42" s="901"/>
      <c r="BH42" s="901"/>
      <c r="BI42" s="901"/>
      <c r="BJ42" s="901"/>
      <c r="BK42" s="901"/>
      <c r="BL42" s="901"/>
      <c r="BM42"/>
      <c r="BN42"/>
      <c r="BO42"/>
      <c r="BP42"/>
    </row>
    <row r="43" spans="2:68" ht="24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 s="901"/>
      <c r="AR43" s="901"/>
      <c r="AS43" s="901"/>
      <c r="AT43" s="901"/>
      <c r="AU43" s="901"/>
      <c r="AV43" s="901"/>
      <c r="AW43" s="901"/>
      <c r="AX43" s="901"/>
      <c r="AY43" s="901"/>
      <c r="AZ43" s="901"/>
      <c r="BA43" s="901"/>
      <c r="BB43" s="901"/>
      <c r="BC43" s="901"/>
      <c r="BD43" s="901"/>
      <c r="BE43" s="901"/>
      <c r="BF43" s="901"/>
      <c r="BG43" s="901"/>
      <c r="BH43" s="901"/>
      <c r="BI43" s="901"/>
      <c r="BJ43" s="901"/>
      <c r="BK43" s="901"/>
      <c r="BL43" s="901"/>
      <c r="BM43"/>
      <c r="BN43"/>
      <c r="BO43"/>
      <c r="BP43"/>
    </row>
    <row r="44" spans="2:68" ht="24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2:68" ht="24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2:68" ht="24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2:68" ht="24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2:68" ht="24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2:68" ht="24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2:68" ht="24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2:68" ht="24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2:68" ht="24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2:68" ht="24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2:68" ht="24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2:68" ht="24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</row>
    <row r="56" spans="2:68" ht="24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2:68" ht="24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2:68" ht="24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2:68" ht="24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2:68" ht="24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2:68" ht="24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2:68" ht="24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2:68" ht="24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2:68" ht="24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2:68" ht="24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2:68" ht="24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2:68" ht="24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2:68" ht="24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2:68" ht="24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2:68" ht="24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2:68" ht="24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2:68" ht="24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2:68" ht="24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2:68" ht="24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2:68" ht="24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2:68" ht="24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2:68" ht="24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2:68" ht="24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2:68" ht="24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2:68" ht="24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2:68" ht="24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2:68" ht="24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2:68" ht="24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2:68" ht="24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2:68" ht="24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2:68" ht="24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2:68" ht="24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2:68" ht="24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2:68" ht="24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2:68" ht="24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2:68" ht="24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2:68" ht="24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2:68" ht="24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2:68" ht="24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2:68" ht="24" customHeight="1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2:68" ht="24" customHeight="1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2:68" ht="24" customHeight="1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2:68" ht="24" customHeight="1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2:68" ht="24" customHeight="1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2:68" ht="24" customHeight="1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2:68" ht="24" customHeight="1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2:68" ht="24" customHeight="1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2:68" ht="24" customHeigh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2:68" ht="24" customHeight="1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2:68" ht="24" customHeight="1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2:68" ht="24" customHeight="1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2:68" ht="24" customHeight="1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2:68" ht="24" customHeight="1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2:68" ht="24" customHeight="1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2:68" ht="24" customHeight="1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2:68" ht="24" customHeight="1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2:68" ht="24" customHeight="1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2:68" ht="24" customHeight="1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2:68" ht="24" customHeight="1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2:68" ht="24" customHeight="1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2:68" ht="24" customHeight="1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2:68" ht="24" customHeight="1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2:68" ht="24" customHeight="1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2:68" ht="24" customHeight="1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2:68" ht="24" customHeight="1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2:68" ht="24" customHeight="1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2:68" ht="24" customHeight="1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2:68" ht="24" customHeight="1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2:68" ht="24" customHeight="1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2:68" ht="24" customHeight="1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2:68" ht="24" customHeight="1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2:68" ht="24" customHeight="1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2:68" ht="24" customHeight="1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</sheetData>
  <sheetProtection/>
  <mergeCells count="82">
    <mergeCell ref="BQ5:BR5"/>
    <mergeCell ref="BQ21:CL22"/>
    <mergeCell ref="BQ24:CL25"/>
    <mergeCell ref="BP19:CK20"/>
    <mergeCell ref="AY1:BL1"/>
    <mergeCell ref="AY3:BE3"/>
    <mergeCell ref="BF3:BL3"/>
    <mergeCell ref="AF5:BE5"/>
    <mergeCell ref="BK5:BL6"/>
    <mergeCell ref="AY2:BE2"/>
    <mergeCell ref="BF2:BL2"/>
    <mergeCell ref="AR6:BE6"/>
    <mergeCell ref="AL6:AQ6"/>
    <mergeCell ref="AC38:AH39"/>
    <mergeCell ref="K35:AF35"/>
    <mergeCell ref="AG35:AL35"/>
    <mergeCell ref="AQ36:BL37"/>
    <mergeCell ref="AM36:AP37"/>
    <mergeCell ref="AM35:BL35"/>
    <mergeCell ref="AM31:AP32"/>
    <mergeCell ref="AM24:AP25"/>
    <mergeCell ref="AQ21:BL22"/>
    <mergeCell ref="AM28:BL28"/>
    <mergeCell ref="AM29:AP30"/>
    <mergeCell ref="AQ31:BL32"/>
    <mergeCell ref="AM19:AP22"/>
    <mergeCell ref="AQ19:BL20"/>
    <mergeCell ref="AQ24:BL25"/>
    <mergeCell ref="K30:AF30"/>
    <mergeCell ref="K31:AF31"/>
    <mergeCell ref="AG27:AH33"/>
    <mergeCell ref="K33:AF33"/>
    <mergeCell ref="G35:J36"/>
    <mergeCell ref="K19:AF19"/>
    <mergeCell ref="K20:AF20"/>
    <mergeCell ref="K21:AF21"/>
    <mergeCell ref="K36:AF36"/>
    <mergeCell ref="G28:J29"/>
    <mergeCell ref="K28:AF28"/>
    <mergeCell ref="K29:AF29"/>
    <mergeCell ref="G30:J31"/>
    <mergeCell ref="G32:J33"/>
    <mergeCell ref="B30:F31"/>
    <mergeCell ref="B32:F33"/>
    <mergeCell ref="G10:AR10"/>
    <mergeCell ref="B18:F18"/>
    <mergeCell ref="B19:F20"/>
    <mergeCell ref="B21:F23"/>
    <mergeCell ref="G19:J20"/>
    <mergeCell ref="G21:J23"/>
    <mergeCell ref="G18:AF18"/>
    <mergeCell ref="AB15:AR16"/>
    <mergeCell ref="B28:F29"/>
    <mergeCell ref="B6:V6"/>
    <mergeCell ref="G15:W16"/>
    <mergeCell ref="B24:F25"/>
    <mergeCell ref="B10:F10"/>
    <mergeCell ref="B11:F12"/>
    <mergeCell ref="B15:F16"/>
    <mergeCell ref="K22:AF23"/>
    <mergeCell ref="AB13:AR14"/>
    <mergeCell ref="AQ29:BL30"/>
    <mergeCell ref="X5:AE5"/>
    <mergeCell ref="G24:J25"/>
    <mergeCell ref="K24:AF24"/>
    <mergeCell ref="K25:AF25"/>
    <mergeCell ref="G11:W12"/>
    <mergeCell ref="AB6:AK6"/>
    <mergeCell ref="X6:AA6"/>
    <mergeCell ref="AB11:AR12"/>
    <mergeCell ref="AM18:BL18"/>
    <mergeCell ref="AG18:AH25"/>
    <mergeCell ref="AQ42:BL43"/>
    <mergeCell ref="B4:V5"/>
    <mergeCell ref="X13:AA14"/>
    <mergeCell ref="X15:AA16"/>
    <mergeCell ref="B13:F14"/>
    <mergeCell ref="G13:W14"/>
    <mergeCell ref="X11:AA12"/>
    <mergeCell ref="BF5:BJ6"/>
    <mergeCell ref="B35:F36"/>
    <mergeCell ref="K32:AF32"/>
  </mergeCells>
  <dataValidations count="1">
    <dataValidation type="list" allowBlank="1" showInputMessage="1" showErrorMessage="1" sqref="AF5:BE5">
      <formula1>$BS$5:$BZ$5</formula1>
    </dataValidation>
  </dataValidations>
  <printOptions horizontalCentered="1" verticalCentered="1"/>
  <pageMargins left="0.6692913385826772" right="0.4724409448818898" top="0.3937007874015748" bottom="0.3937007874015748" header="0.5118110236220472" footer="0.5118110236220472"/>
  <pageSetup horizontalDpi="300" verticalDpi="300" orientation="portrait" paperSize="9" scale="79" r:id="rId2"/>
  <rowBreaks count="1" manualBreakCount="1">
    <brk id="68" min="1" max="6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L28"/>
  <sheetViews>
    <sheetView view="pageBreakPreview" zoomScale="60" zoomScaleNormal="75" zoomScalePageLayoutView="0" workbookViewId="0" topLeftCell="A19">
      <selection activeCell="D13" sqref="D13:E13"/>
    </sheetView>
  </sheetViews>
  <sheetFormatPr defaultColWidth="9.00390625" defaultRowHeight="13.5"/>
  <cols>
    <col min="1" max="1" width="9.00390625" style="2" customWidth="1"/>
    <col min="2" max="2" width="29.375" style="2" customWidth="1"/>
    <col min="3" max="3" width="7.875" style="2" customWidth="1"/>
    <col min="4" max="4" width="10.625" style="2" customWidth="1"/>
    <col min="5" max="5" width="15.50390625" style="2" customWidth="1"/>
    <col min="6" max="6" width="8.625" style="2" customWidth="1"/>
    <col min="7" max="7" width="25.375" style="2" customWidth="1"/>
    <col min="8" max="8" width="9.625" style="2" customWidth="1"/>
    <col min="9" max="16384" width="9.00390625" style="2" customWidth="1"/>
  </cols>
  <sheetData>
    <row r="1" ht="13.5" customHeight="1"/>
    <row r="2" spans="1:12" ht="60" customHeight="1" thickBot="1">
      <c r="A2" s="1065" t="s">
        <v>51</v>
      </c>
      <c r="B2" s="1065"/>
      <c r="C2" s="1065"/>
      <c r="D2" s="1065"/>
      <c r="E2" s="1065"/>
      <c r="F2" s="1065"/>
      <c r="G2" s="1065"/>
      <c r="H2" s="1065"/>
      <c r="I2" s="165"/>
      <c r="J2" s="165"/>
      <c r="K2" s="165"/>
      <c r="L2" s="165"/>
    </row>
    <row r="3" spans="1:8" ht="24.75" customHeight="1">
      <c r="A3" s="444" t="s">
        <v>442</v>
      </c>
      <c r="B3" s="445" t="s">
        <v>258</v>
      </c>
      <c r="C3" s="1066" t="s">
        <v>285</v>
      </c>
      <c r="D3" s="1067"/>
      <c r="E3" s="232" t="s">
        <v>253</v>
      </c>
      <c r="F3" s="232" t="s">
        <v>257</v>
      </c>
      <c r="G3" s="233" t="s">
        <v>256</v>
      </c>
      <c r="H3" s="234" t="s">
        <v>250</v>
      </c>
    </row>
    <row r="4" spans="1:8" ht="19.5" customHeight="1">
      <c r="A4" s="220"/>
      <c r="B4" s="224"/>
      <c r="C4" s="1068" t="s">
        <v>56</v>
      </c>
      <c r="D4" s="1070"/>
      <c r="E4" s="1072"/>
      <c r="F4" s="1075"/>
      <c r="G4" s="1078"/>
      <c r="H4" s="1047"/>
    </row>
    <row r="5" spans="1:10" ht="19.5" customHeight="1">
      <c r="A5" s="222"/>
      <c r="B5" s="225"/>
      <c r="C5" s="1069"/>
      <c r="D5" s="1071"/>
      <c r="E5" s="1073"/>
      <c r="F5" s="1076"/>
      <c r="G5" s="1079"/>
      <c r="H5" s="1048"/>
      <c r="J5" s="365"/>
    </row>
    <row r="6" spans="1:10" ht="19.5" customHeight="1">
      <c r="A6" s="223"/>
      <c r="B6" s="226"/>
      <c r="C6" s="1050" t="s">
        <v>286</v>
      </c>
      <c r="D6" s="1051"/>
      <c r="E6" s="1073"/>
      <c r="F6" s="1076"/>
      <c r="G6" s="1079"/>
      <c r="H6" s="1048"/>
      <c r="J6" s="365"/>
    </row>
    <row r="7" spans="1:8" ht="30" customHeight="1" thickBot="1">
      <c r="A7" s="1052"/>
      <c r="B7" s="1053"/>
      <c r="C7" s="1063" t="s">
        <v>287</v>
      </c>
      <c r="D7" s="1064"/>
      <c r="E7" s="1074"/>
      <c r="F7" s="1077"/>
      <c r="G7" s="1080"/>
      <c r="H7" s="1049"/>
    </row>
    <row r="8" spans="1:8" ht="14.25" thickBot="1">
      <c r="A8" s="153"/>
      <c r="B8" s="153"/>
      <c r="C8" s="153"/>
      <c r="D8" s="153"/>
      <c r="E8" s="153"/>
      <c r="F8" s="153"/>
      <c r="G8" s="153"/>
      <c r="H8" s="151"/>
    </row>
    <row r="9" spans="1:8" s="167" customFormat="1" ht="24.75" customHeight="1">
      <c r="A9" s="227"/>
      <c r="B9" s="228" t="s">
        <v>238</v>
      </c>
      <c r="C9" s="229" t="s">
        <v>251</v>
      </c>
      <c r="D9" s="230" t="s">
        <v>229</v>
      </c>
      <c r="E9" s="229" t="s">
        <v>253</v>
      </c>
      <c r="F9" s="229" t="s">
        <v>252</v>
      </c>
      <c r="G9" s="230" t="s">
        <v>161</v>
      </c>
      <c r="H9" s="231" t="s">
        <v>250</v>
      </c>
    </row>
    <row r="10" spans="1:8" s="24" customFormat="1" ht="60" customHeight="1">
      <c r="A10" s="1060">
        <v>1</v>
      </c>
      <c r="B10" s="1042"/>
      <c r="C10" s="177" t="s">
        <v>125</v>
      </c>
      <c r="D10" s="170">
        <v>2000</v>
      </c>
      <c r="E10" s="243"/>
      <c r="F10" s="169"/>
      <c r="G10" s="161"/>
      <c r="H10" s="172"/>
    </row>
    <row r="11" spans="1:8" s="24" customFormat="1" ht="60" customHeight="1">
      <c r="A11" s="1061"/>
      <c r="B11" s="1043"/>
      <c r="C11" s="164" t="s">
        <v>255</v>
      </c>
      <c r="D11" s="171">
        <v>1000</v>
      </c>
      <c r="E11" s="244"/>
      <c r="F11" s="160"/>
      <c r="G11" s="162"/>
      <c r="H11" s="173"/>
    </row>
    <row r="12" spans="1:11" s="24" customFormat="1" ht="60" customHeight="1">
      <c r="A12" s="1061"/>
      <c r="B12" s="1043"/>
      <c r="C12" s="164" t="s">
        <v>254</v>
      </c>
      <c r="D12" s="171">
        <v>1000</v>
      </c>
      <c r="E12" s="244"/>
      <c r="F12" s="160"/>
      <c r="G12" s="162"/>
      <c r="H12" s="173"/>
      <c r="J12" s="1041"/>
      <c r="K12" s="1041"/>
    </row>
    <row r="13" spans="1:8" s="24" customFormat="1" ht="34.5" customHeight="1" thickBot="1">
      <c r="A13" s="1062"/>
      <c r="B13" s="1044"/>
      <c r="C13" s="168" t="s">
        <v>228</v>
      </c>
      <c r="D13" s="1045">
        <f>SUM(D10:D12)</f>
        <v>4000</v>
      </c>
      <c r="E13" s="1046"/>
      <c r="F13" s="174"/>
      <c r="G13" s="175"/>
      <c r="H13" s="176"/>
    </row>
    <row r="14" spans="1:8" s="24" customFormat="1" ht="19.5" customHeight="1" thickBot="1">
      <c r="A14"/>
      <c r="B14"/>
      <c r="C14"/>
      <c r="D14"/>
      <c r="E14"/>
      <c r="F14"/>
      <c r="G14"/>
      <c r="H14"/>
    </row>
    <row r="15" spans="1:8" s="24" customFormat="1" ht="24.75" customHeight="1">
      <c r="A15" s="227"/>
      <c r="B15" s="228" t="s">
        <v>238</v>
      </c>
      <c r="C15" s="229" t="s">
        <v>251</v>
      </c>
      <c r="D15" s="230" t="s">
        <v>229</v>
      </c>
      <c r="E15" s="229" t="s">
        <v>253</v>
      </c>
      <c r="F15" s="229" t="s">
        <v>252</v>
      </c>
      <c r="G15" s="230" t="s">
        <v>161</v>
      </c>
      <c r="H15" s="231" t="s">
        <v>250</v>
      </c>
    </row>
    <row r="16" spans="1:8" s="24" customFormat="1" ht="60" customHeight="1">
      <c r="A16" s="1060">
        <v>2</v>
      </c>
      <c r="B16" s="1042"/>
      <c r="C16" s="177" t="s">
        <v>125</v>
      </c>
      <c r="D16" s="170">
        <v>2000</v>
      </c>
      <c r="E16" s="243"/>
      <c r="F16" s="169"/>
      <c r="G16" s="161"/>
      <c r="H16" s="172"/>
    </row>
    <row r="17" spans="1:8" s="24" customFormat="1" ht="60" customHeight="1">
      <c r="A17" s="1061"/>
      <c r="B17" s="1043"/>
      <c r="C17" s="164" t="s">
        <v>255</v>
      </c>
      <c r="D17" s="171">
        <v>1000</v>
      </c>
      <c r="E17" s="244"/>
      <c r="F17" s="160"/>
      <c r="G17" s="162"/>
      <c r="H17" s="173"/>
    </row>
    <row r="18" spans="1:8" s="24" customFormat="1" ht="60" customHeight="1">
      <c r="A18" s="1061"/>
      <c r="B18" s="1043"/>
      <c r="C18" s="164" t="s">
        <v>254</v>
      </c>
      <c r="D18" s="171">
        <v>1000</v>
      </c>
      <c r="E18" s="244"/>
      <c r="F18" s="160"/>
      <c r="G18" s="162"/>
      <c r="H18" s="173"/>
    </row>
    <row r="19" spans="1:8" s="24" customFormat="1" ht="34.5" customHeight="1" thickBot="1">
      <c r="A19" s="1062"/>
      <c r="B19" s="1044"/>
      <c r="C19" s="168" t="s">
        <v>228</v>
      </c>
      <c r="D19" s="1045">
        <f>SUM(D16:D18)</f>
        <v>4000</v>
      </c>
      <c r="E19" s="1046"/>
      <c r="F19" s="174"/>
      <c r="G19" s="175"/>
      <c r="H19" s="176"/>
    </row>
    <row r="20" spans="1:8" s="24" customFormat="1" ht="19.5" customHeight="1" thickBot="1">
      <c r="A20"/>
      <c r="B20"/>
      <c r="C20"/>
      <c r="D20"/>
      <c r="E20"/>
      <c r="F20"/>
      <c r="G20"/>
      <c r="H20"/>
    </row>
    <row r="21" spans="1:8" s="24" customFormat="1" ht="24.75" customHeight="1">
      <c r="A21" s="227"/>
      <c r="B21" s="228" t="s">
        <v>238</v>
      </c>
      <c r="C21" s="229" t="s">
        <v>251</v>
      </c>
      <c r="D21" s="230" t="s">
        <v>229</v>
      </c>
      <c r="E21" s="229" t="s">
        <v>253</v>
      </c>
      <c r="F21" s="229" t="s">
        <v>252</v>
      </c>
      <c r="G21" s="230" t="s">
        <v>161</v>
      </c>
      <c r="H21" s="231" t="s">
        <v>250</v>
      </c>
    </row>
    <row r="22" spans="1:8" s="24" customFormat="1" ht="60" customHeight="1">
      <c r="A22" s="1060">
        <v>3</v>
      </c>
      <c r="B22" s="1042"/>
      <c r="C22" s="177" t="s">
        <v>125</v>
      </c>
      <c r="D22" s="170">
        <v>2000</v>
      </c>
      <c r="E22" s="169"/>
      <c r="F22" s="169"/>
      <c r="G22" s="161"/>
      <c r="H22" s="172"/>
    </row>
    <row r="23" spans="1:8" s="24" customFormat="1" ht="60" customHeight="1">
      <c r="A23" s="1061"/>
      <c r="B23" s="1043"/>
      <c r="C23" s="164" t="s">
        <v>255</v>
      </c>
      <c r="D23" s="171">
        <v>1000</v>
      </c>
      <c r="E23" s="156"/>
      <c r="F23" s="160"/>
      <c r="G23" s="162"/>
      <c r="H23" s="173"/>
    </row>
    <row r="24" spans="1:8" s="24" customFormat="1" ht="60" customHeight="1">
      <c r="A24" s="1061"/>
      <c r="B24" s="1043"/>
      <c r="C24" s="164" t="s">
        <v>254</v>
      </c>
      <c r="D24" s="171">
        <v>1000</v>
      </c>
      <c r="E24" s="160"/>
      <c r="F24" s="160"/>
      <c r="G24" s="162"/>
      <c r="H24" s="173"/>
    </row>
    <row r="25" spans="1:8" s="24" customFormat="1" ht="34.5" customHeight="1" thickBot="1">
      <c r="A25" s="1062"/>
      <c r="B25" s="1044"/>
      <c r="C25" s="168" t="s">
        <v>228</v>
      </c>
      <c r="D25" s="1045">
        <f>SUM(D22:D24)</f>
        <v>4000</v>
      </c>
      <c r="E25" s="1046"/>
      <c r="F25" s="174"/>
      <c r="G25" s="175"/>
      <c r="H25" s="176"/>
    </row>
    <row r="26" spans="1:8" s="24" customFormat="1" ht="19.5" customHeight="1">
      <c r="A26"/>
      <c r="B26"/>
      <c r="C26"/>
      <c r="D26"/>
      <c r="E26"/>
      <c r="F26"/>
      <c r="G26"/>
      <c r="H26"/>
    </row>
    <row r="27" spans="1:8" s="24" customFormat="1" ht="18" customHeight="1" thickBot="1">
      <c r="A27"/>
      <c r="B27"/>
      <c r="C27"/>
      <c r="D27"/>
      <c r="E27"/>
      <c r="F27"/>
      <c r="G27"/>
      <c r="H27"/>
    </row>
    <row r="28" spans="1:8" s="24" customFormat="1" ht="72" customHeight="1" thickBot="1" thickTop="1">
      <c r="A28" s="1054" t="s">
        <v>53</v>
      </c>
      <c r="B28" s="1055"/>
      <c r="C28" s="1055"/>
      <c r="D28" s="1055"/>
      <c r="E28" s="1056"/>
      <c r="F28" s="1057"/>
      <c r="G28" s="1058"/>
      <c r="H28" s="1059"/>
    </row>
    <row r="29" ht="14.25" thickTop="1"/>
  </sheetData>
  <sheetProtection/>
  <mergeCells count="23">
    <mergeCell ref="A2:H2"/>
    <mergeCell ref="C3:D3"/>
    <mergeCell ref="C4:C5"/>
    <mergeCell ref="D4:D5"/>
    <mergeCell ref="E4:E7"/>
    <mergeCell ref="F4:F7"/>
    <mergeCell ref="G4:G7"/>
    <mergeCell ref="H4:H7"/>
    <mergeCell ref="C6:D6"/>
    <mergeCell ref="A7:B7"/>
    <mergeCell ref="A28:E28"/>
    <mergeCell ref="F28:H28"/>
    <mergeCell ref="A16:A19"/>
    <mergeCell ref="A22:A25"/>
    <mergeCell ref="C7:D7"/>
    <mergeCell ref="A10:A13"/>
    <mergeCell ref="D13:E13"/>
    <mergeCell ref="J12:K12"/>
    <mergeCell ref="B10:B13"/>
    <mergeCell ref="B16:B19"/>
    <mergeCell ref="B22:B25"/>
    <mergeCell ref="D19:E19"/>
    <mergeCell ref="D25:E25"/>
  </mergeCells>
  <printOptions/>
  <pageMargins left="0.75" right="0.75" top="1" bottom="1" header="0.512" footer="0.512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2:M31"/>
  <sheetViews>
    <sheetView view="pageBreakPreview" zoomScale="60" zoomScaleNormal="50" zoomScalePageLayoutView="0" workbookViewId="0" topLeftCell="A1">
      <selection activeCell="BQ14" sqref="BQ14"/>
    </sheetView>
  </sheetViews>
  <sheetFormatPr defaultColWidth="9.00390625" defaultRowHeight="13.5"/>
  <cols>
    <col min="1" max="1" width="100.625" style="2" customWidth="1"/>
    <col min="2" max="2" width="10.875" style="2" customWidth="1"/>
    <col min="3" max="3" width="4.125" style="2" customWidth="1"/>
    <col min="4" max="4" width="30.625" style="2" customWidth="1"/>
    <col min="5" max="9" width="10.625" style="2" customWidth="1"/>
    <col min="10" max="16384" width="9.00390625" style="2" customWidth="1"/>
  </cols>
  <sheetData>
    <row r="2" spans="1:13" ht="71.25" customHeight="1">
      <c r="A2" s="261" t="s">
        <v>353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9" ht="14.25" thickBot="1">
      <c r="A3" s="153"/>
      <c r="B3" s="153"/>
      <c r="C3" s="153"/>
      <c r="D3" s="153"/>
      <c r="E3" s="153"/>
      <c r="F3" s="153"/>
      <c r="G3" s="153"/>
      <c r="H3" s="153"/>
      <c r="I3" s="151"/>
    </row>
    <row r="4" spans="1:9" s="167" customFormat="1" ht="24.75" customHeight="1" thickBot="1">
      <c r="A4" s="262" t="s">
        <v>354</v>
      </c>
      <c r="B4"/>
      <c r="C4"/>
      <c r="D4"/>
      <c r="E4"/>
      <c r="F4"/>
      <c r="G4"/>
      <c r="H4"/>
      <c r="I4"/>
    </row>
    <row r="5" spans="1:9" s="24" customFormat="1" ht="308.25" customHeight="1">
      <c r="A5" s="1081"/>
      <c r="B5"/>
      <c r="C5"/>
      <c r="D5"/>
      <c r="E5"/>
      <c r="F5"/>
      <c r="G5"/>
      <c r="H5"/>
      <c r="I5"/>
    </row>
    <row r="6" spans="1:9" s="24" customFormat="1" ht="308.25" customHeight="1" thickBot="1">
      <c r="A6" s="1082"/>
      <c r="B6"/>
      <c r="C6"/>
      <c r="D6"/>
      <c r="E6"/>
      <c r="F6"/>
      <c r="G6"/>
      <c r="H6"/>
      <c r="I6"/>
    </row>
    <row r="7" spans="1:9" s="24" customFormat="1" ht="19.5" customHeight="1">
      <c r="A7"/>
      <c r="B7"/>
      <c r="C7"/>
      <c r="D7"/>
      <c r="E7"/>
      <c r="F7"/>
      <c r="G7"/>
      <c r="H7"/>
      <c r="I7"/>
    </row>
    <row r="8" spans="1:9" s="24" customFormat="1" ht="19.5" customHeight="1">
      <c r="A8"/>
      <c r="B8"/>
      <c r="C8"/>
      <c r="D8"/>
      <c r="E8"/>
      <c r="F8"/>
      <c r="G8"/>
      <c r="H8"/>
      <c r="I8"/>
    </row>
    <row r="9" spans="1:9" s="24" customFormat="1" ht="19.5" customHeight="1">
      <c r="A9"/>
      <c r="B9"/>
      <c r="C9"/>
      <c r="D9"/>
      <c r="E9"/>
      <c r="F9"/>
      <c r="G9"/>
      <c r="H9"/>
      <c r="I9"/>
    </row>
    <row r="10" spans="1:9" s="24" customFormat="1" ht="19.5" customHeight="1">
      <c r="A10"/>
      <c r="B10"/>
      <c r="C10"/>
      <c r="D10"/>
      <c r="E10"/>
      <c r="F10"/>
      <c r="G10"/>
      <c r="H10"/>
      <c r="I10"/>
    </row>
    <row r="11" spans="1:9" s="24" customFormat="1" ht="30" customHeight="1">
      <c r="A11"/>
      <c r="B11"/>
      <c r="C11"/>
      <c r="D11"/>
      <c r="E11"/>
      <c r="F11"/>
      <c r="G11"/>
      <c r="H11"/>
      <c r="I11"/>
    </row>
    <row r="12" spans="1:9" s="24" customFormat="1" ht="19.5" customHeight="1">
      <c r="A12"/>
      <c r="B12"/>
      <c r="C12"/>
      <c r="D12"/>
      <c r="E12"/>
      <c r="F12"/>
      <c r="G12"/>
      <c r="H12"/>
      <c r="I12"/>
    </row>
    <row r="13" spans="1:9" s="24" customFormat="1" ht="19.5" customHeight="1">
      <c r="A13"/>
      <c r="B13"/>
      <c r="C13"/>
      <c r="D13"/>
      <c r="E13"/>
      <c r="F13"/>
      <c r="G13"/>
      <c r="H13"/>
      <c r="I13"/>
    </row>
    <row r="14" spans="1:9" s="24" customFormat="1" ht="19.5" customHeight="1">
      <c r="A14"/>
      <c r="B14"/>
      <c r="C14"/>
      <c r="D14"/>
      <c r="E14"/>
      <c r="F14"/>
      <c r="G14"/>
      <c r="H14"/>
      <c r="I14"/>
    </row>
    <row r="15" spans="1:9" s="24" customFormat="1" ht="19.5" customHeight="1">
      <c r="A15"/>
      <c r="B15"/>
      <c r="C15"/>
      <c r="D15"/>
      <c r="E15"/>
      <c r="F15"/>
      <c r="G15"/>
      <c r="H15"/>
      <c r="I15"/>
    </row>
    <row r="16" spans="1:9" s="24" customFormat="1" ht="19.5" customHeight="1">
      <c r="A16"/>
      <c r="B16"/>
      <c r="C16"/>
      <c r="D16"/>
      <c r="E16"/>
      <c r="F16"/>
      <c r="G16"/>
      <c r="H16"/>
      <c r="I16"/>
    </row>
    <row r="17" spans="1:9" s="24" customFormat="1" ht="19.5" customHeight="1">
      <c r="A17"/>
      <c r="B17"/>
      <c r="C17"/>
      <c r="D17"/>
      <c r="E17"/>
      <c r="F17"/>
      <c r="G17"/>
      <c r="H17"/>
      <c r="I17"/>
    </row>
    <row r="18" spans="1:9" s="24" customFormat="1" ht="19.5" customHeight="1">
      <c r="A18"/>
      <c r="B18"/>
      <c r="C18"/>
      <c r="D18"/>
      <c r="E18"/>
      <c r="F18"/>
      <c r="G18"/>
      <c r="H18"/>
      <c r="I18"/>
    </row>
    <row r="19" spans="1:9" s="24" customFormat="1" ht="19.5" customHeight="1">
      <c r="A19"/>
      <c r="B19"/>
      <c r="C19"/>
      <c r="D19"/>
      <c r="E19"/>
      <c r="F19"/>
      <c r="G19"/>
      <c r="H19"/>
      <c r="I19"/>
    </row>
    <row r="20" spans="1:9" s="24" customFormat="1" ht="19.5" customHeight="1">
      <c r="A20"/>
      <c r="B20"/>
      <c r="C20"/>
      <c r="D20"/>
      <c r="E20"/>
      <c r="F20"/>
      <c r="G20"/>
      <c r="H20"/>
      <c r="I20"/>
    </row>
    <row r="21" spans="1:9" s="24" customFormat="1" ht="19.5" customHeight="1">
      <c r="A21"/>
      <c r="B21"/>
      <c r="C21"/>
      <c r="D21"/>
      <c r="E21"/>
      <c r="F21"/>
      <c r="G21"/>
      <c r="H21"/>
      <c r="I21"/>
    </row>
    <row r="22" spans="1:9" s="24" customFormat="1" ht="19.5" customHeight="1">
      <c r="A22"/>
      <c r="B22"/>
      <c r="C22"/>
      <c r="D22"/>
      <c r="E22"/>
      <c r="F22"/>
      <c r="G22"/>
      <c r="H22"/>
      <c r="I22"/>
    </row>
    <row r="23" spans="1:9" s="24" customFormat="1" ht="19.5" customHeight="1">
      <c r="A23"/>
      <c r="B23"/>
      <c r="C23"/>
      <c r="D23"/>
      <c r="E23"/>
      <c r="F23"/>
      <c r="G23"/>
      <c r="H23"/>
      <c r="I23"/>
    </row>
    <row r="24" spans="1:9" s="24" customFormat="1" ht="19.5" customHeight="1">
      <c r="A24"/>
      <c r="B24"/>
      <c r="C24"/>
      <c r="D24"/>
      <c r="E24"/>
      <c r="F24"/>
      <c r="G24"/>
      <c r="H24"/>
      <c r="I24"/>
    </row>
    <row r="25" spans="1:9" s="24" customFormat="1" ht="30" customHeight="1">
      <c r="A25"/>
      <c r="B25"/>
      <c r="C25"/>
      <c r="D25"/>
      <c r="E25"/>
      <c r="F25"/>
      <c r="G25"/>
      <c r="H25"/>
      <c r="I25"/>
    </row>
    <row r="26" spans="1:9" s="24" customFormat="1" ht="34.5" customHeight="1">
      <c r="A26"/>
      <c r="B26"/>
      <c r="C26"/>
      <c r="D26"/>
      <c r="E26"/>
      <c r="F26"/>
      <c r="G26"/>
      <c r="H26"/>
      <c r="I26"/>
    </row>
    <row r="27" spans="1:9" ht="50.25" customHeight="1">
      <c r="A27"/>
      <c r="B27"/>
      <c r="C27"/>
      <c r="D27"/>
      <c r="E27"/>
      <c r="F27"/>
      <c r="G27"/>
      <c r="H27"/>
      <c r="I27"/>
    </row>
    <row r="28" spans="1:9" ht="13.5">
      <c r="A28"/>
      <c r="B28"/>
      <c r="C28"/>
      <c r="D28"/>
      <c r="E28"/>
      <c r="F28"/>
      <c r="G28"/>
      <c r="H28"/>
      <c r="I28"/>
    </row>
    <row r="29" spans="1:9" ht="13.5">
      <c r="A29"/>
      <c r="B29"/>
      <c r="C29"/>
      <c r="D29"/>
      <c r="E29"/>
      <c r="F29"/>
      <c r="G29"/>
      <c r="H29"/>
      <c r="I29"/>
    </row>
    <row r="30" spans="1:9" ht="24.75" customHeight="1">
      <c r="A30"/>
      <c r="B30"/>
      <c r="C30"/>
      <c r="D30"/>
      <c r="E30"/>
      <c r="F30"/>
      <c r="G30"/>
      <c r="H30"/>
      <c r="I30"/>
    </row>
    <row r="31" spans="1:9" ht="43.5" customHeight="1">
      <c r="A31"/>
      <c r="B31"/>
      <c r="C31"/>
      <c r="D31"/>
      <c r="E31"/>
      <c r="F31"/>
      <c r="G31"/>
      <c r="H31"/>
      <c r="I31"/>
    </row>
  </sheetData>
  <sheetProtection/>
  <mergeCells count="1">
    <mergeCell ref="A5:A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2:N45"/>
  <sheetViews>
    <sheetView view="pageBreakPreview" zoomScale="60" zoomScaleNormal="75" zoomScalePageLayoutView="0" workbookViewId="0" topLeftCell="A1">
      <selection activeCell="C11" sqref="C11:E13"/>
    </sheetView>
  </sheetViews>
  <sheetFormatPr defaultColWidth="9.00390625" defaultRowHeight="13.5"/>
  <cols>
    <col min="1" max="1" width="9.75390625" style="2" customWidth="1"/>
    <col min="2" max="2" width="9.875" style="2" customWidth="1"/>
    <col min="3" max="3" width="4.125" style="2" customWidth="1"/>
    <col min="4" max="4" width="20.00390625" style="2" customWidth="1"/>
    <col min="5" max="11" width="9.875" style="2" customWidth="1"/>
    <col min="12" max="14" width="9.00390625" style="446" customWidth="1"/>
    <col min="15" max="16384" width="9.00390625" style="2" customWidth="1"/>
  </cols>
  <sheetData>
    <row r="2" spans="9:11" ht="19.5" customHeight="1">
      <c r="I2" s="1105" t="s">
        <v>245</v>
      </c>
      <c r="J2" s="1105"/>
      <c r="K2" s="1105"/>
    </row>
    <row r="3" spans="9:11" ht="19.5" customHeight="1">
      <c r="I3" s="152" t="s">
        <v>248</v>
      </c>
      <c r="J3" s="152" t="s">
        <v>247</v>
      </c>
      <c r="K3" s="152" t="s">
        <v>246</v>
      </c>
    </row>
    <row r="4" spans="1:11" ht="50.25" customHeight="1">
      <c r="A4" s="1065" t="s">
        <v>52</v>
      </c>
      <c r="B4" s="1065"/>
      <c r="C4" s="1065"/>
      <c r="D4" s="1065"/>
      <c r="E4" s="1065"/>
      <c r="F4" s="1065"/>
      <c r="G4" s="1065"/>
      <c r="H4" s="1161"/>
      <c r="I4" s="166"/>
      <c r="J4" s="166"/>
      <c r="K4" s="166"/>
    </row>
    <row r="5" spans="2:14" s="24" customFormat="1" ht="10.5" customHeight="1">
      <c r="B5" s="157"/>
      <c r="C5" s="157"/>
      <c r="D5" s="157"/>
      <c r="E5" s="157"/>
      <c r="F5" s="157"/>
      <c r="G5" s="157"/>
      <c r="I5" s="155"/>
      <c r="J5" s="155"/>
      <c r="K5" s="155"/>
      <c r="L5" s="447"/>
      <c r="M5" s="447"/>
      <c r="N5" s="447"/>
    </row>
    <row r="6" spans="1:14" s="452" customFormat="1" ht="19.5" customHeight="1">
      <c r="A6" s="448"/>
      <c r="B6" s="1162" t="s">
        <v>443</v>
      </c>
      <c r="C6" s="1163"/>
      <c r="D6" s="1163"/>
      <c r="E6" s="449"/>
      <c r="F6" s="449"/>
      <c r="G6" s="450" t="s">
        <v>239</v>
      </c>
      <c r="H6" s="1163" t="s">
        <v>237</v>
      </c>
      <c r="I6" s="1163"/>
      <c r="J6" s="1163"/>
      <c r="K6" s="1164"/>
      <c r="L6" s="451"/>
      <c r="M6" s="451"/>
      <c r="N6" s="451"/>
    </row>
    <row r="7" spans="1:14" s="455" customFormat="1" ht="23.25" customHeight="1">
      <c r="A7" s="453"/>
      <c r="B7" s="1165" t="s">
        <v>552</v>
      </c>
      <c r="C7" s="1166"/>
      <c r="D7" s="1166"/>
      <c r="E7" s="1166"/>
      <c r="F7" s="1167"/>
      <c r="G7" s="1168"/>
      <c r="H7" s="1171"/>
      <c r="I7" s="1172"/>
      <c r="J7" s="1172"/>
      <c r="K7" s="1173"/>
      <c r="L7" s="454"/>
      <c r="M7" s="454"/>
      <c r="N7" s="454"/>
    </row>
    <row r="8" spans="1:14" s="455" customFormat="1" ht="23.25" customHeight="1">
      <c r="A8" s="453"/>
      <c r="B8" s="1178" t="s">
        <v>553</v>
      </c>
      <c r="C8" s="1179"/>
      <c r="D8" s="1179"/>
      <c r="E8" s="1179"/>
      <c r="F8" s="1180"/>
      <c r="G8" s="1169"/>
      <c r="H8" s="1142"/>
      <c r="I8" s="1174"/>
      <c r="J8" s="1174"/>
      <c r="K8" s="1175"/>
      <c r="L8" s="454"/>
      <c r="M8" s="454"/>
      <c r="N8" s="454"/>
    </row>
    <row r="9" spans="1:14" s="455" customFormat="1" ht="23.25" customHeight="1">
      <c r="A9" s="453"/>
      <c r="B9" s="1110" t="s">
        <v>554</v>
      </c>
      <c r="C9" s="1181"/>
      <c r="D9" s="1181"/>
      <c r="E9" s="1181"/>
      <c r="F9" s="1182"/>
      <c r="G9" s="1170"/>
      <c r="H9" s="1143"/>
      <c r="I9" s="1176"/>
      <c r="J9" s="1176"/>
      <c r="K9" s="1177"/>
      <c r="L9" s="454"/>
      <c r="M9" s="454"/>
      <c r="N9" s="454"/>
    </row>
    <row r="10" spans="1:14" s="452" customFormat="1" ht="23.25" customHeight="1">
      <c r="A10" s="448"/>
      <c r="B10" s="456" t="s">
        <v>444</v>
      </c>
      <c r="C10" s="1140" t="s">
        <v>227</v>
      </c>
      <c r="D10" s="1130"/>
      <c r="E10" s="1130"/>
      <c r="F10" s="458" t="s">
        <v>445</v>
      </c>
      <c r="G10" s="1130" t="s">
        <v>238</v>
      </c>
      <c r="H10" s="1130"/>
      <c r="I10" s="1130"/>
      <c r="J10" s="1130"/>
      <c r="K10" s="1132"/>
      <c r="L10" s="451"/>
      <c r="M10" s="451"/>
      <c r="N10" s="451"/>
    </row>
    <row r="11" spans="1:14" s="455" customFormat="1" ht="23.25" customHeight="1">
      <c r="A11" s="453"/>
      <c r="B11" s="1141"/>
      <c r="C11" s="1144"/>
      <c r="D11" s="1145"/>
      <c r="E11" s="1145"/>
      <c r="F11" s="459"/>
      <c r="G11" s="1150"/>
      <c r="H11" s="1151"/>
      <c r="I11" s="460" t="s">
        <v>446</v>
      </c>
      <c r="J11" s="1152"/>
      <c r="K11" s="1153"/>
      <c r="L11" s="454"/>
      <c r="M11" s="454"/>
      <c r="N11" s="454"/>
    </row>
    <row r="12" spans="1:14" s="455" customFormat="1" ht="23.25" customHeight="1">
      <c r="A12" s="453"/>
      <c r="B12" s="1142"/>
      <c r="C12" s="1146"/>
      <c r="D12" s="1147"/>
      <c r="E12" s="1147"/>
      <c r="F12" s="461"/>
      <c r="G12" s="1154"/>
      <c r="H12" s="1105"/>
      <c r="I12" s="462" t="s">
        <v>446</v>
      </c>
      <c r="J12" s="1155"/>
      <c r="K12" s="1156"/>
      <c r="L12" s="454"/>
      <c r="M12" s="454"/>
      <c r="N12" s="454"/>
    </row>
    <row r="13" spans="1:14" s="24" customFormat="1" ht="23.25" customHeight="1">
      <c r="A13" s="158"/>
      <c r="B13" s="1143"/>
      <c r="C13" s="1148"/>
      <c r="D13" s="1149"/>
      <c r="E13" s="1149"/>
      <c r="F13" s="464"/>
      <c r="G13" s="1157"/>
      <c r="H13" s="1158"/>
      <c r="I13" s="163" t="s">
        <v>446</v>
      </c>
      <c r="J13" s="1159"/>
      <c r="K13" s="1160"/>
      <c r="L13" s="447"/>
      <c r="M13" s="447"/>
      <c r="N13" s="447"/>
    </row>
    <row r="14" spans="1:11" ht="13.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1"/>
    </row>
    <row r="15" spans="1:14" s="452" customFormat="1" ht="24.75" customHeight="1" thickBot="1">
      <c r="A15" s="465"/>
      <c r="B15" s="456" t="s">
        <v>232</v>
      </c>
      <c r="C15" s="466" t="s">
        <v>447</v>
      </c>
      <c r="D15" s="1129" t="s">
        <v>231</v>
      </c>
      <c r="E15" s="1130"/>
      <c r="F15" s="1131"/>
      <c r="G15" s="466" t="s">
        <v>229</v>
      </c>
      <c r="H15" s="457" t="s">
        <v>233</v>
      </c>
      <c r="I15" s="1129" t="s">
        <v>230</v>
      </c>
      <c r="J15" s="1130"/>
      <c r="K15" s="1132"/>
      <c r="L15" s="451"/>
      <c r="M15" s="451"/>
      <c r="N15" s="451"/>
    </row>
    <row r="16" spans="1:14" s="455" customFormat="1" ht="23.25" customHeight="1" thickBot="1">
      <c r="A16" s="1133" t="s">
        <v>448</v>
      </c>
      <c r="B16" s="1126" t="s">
        <v>234</v>
      </c>
      <c r="C16" s="467">
        <v>1</v>
      </c>
      <c r="D16" s="1135" t="s">
        <v>449</v>
      </c>
      <c r="E16" s="1136"/>
      <c r="F16" s="1137"/>
      <c r="G16" s="468"/>
      <c r="H16" s="469"/>
      <c r="I16" s="469"/>
      <c r="J16" s="1138"/>
      <c r="K16" s="1139"/>
      <c r="L16" s="454"/>
      <c r="M16" s="454"/>
      <c r="N16" s="454"/>
    </row>
    <row r="17" spans="1:14" s="455" customFormat="1" ht="23.25" customHeight="1" thickBot="1">
      <c r="A17" s="1133"/>
      <c r="B17" s="1126"/>
      <c r="C17" s="462">
        <v>2</v>
      </c>
      <c r="D17" s="1111" t="s">
        <v>450</v>
      </c>
      <c r="E17" s="1112"/>
      <c r="F17" s="1113"/>
      <c r="G17" s="470"/>
      <c r="H17" s="471"/>
      <c r="I17" s="471"/>
      <c r="J17" s="1114"/>
      <c r="K17" s="1115"/>
      <c r="L17" s="454"/>
      <c r="M17" s="454"/>
      <c r="N17" s="454"/>
    </row>
    <row r="18" spans="1:14" s="455" customFormat="1" ht="23.25" customHeight="1" thickBot="1">
      <c r="A18" s="1133"/>
      <c r="B18" s="1126"/>
      <c r="C18" s="462">
        <v>3</v>
      </c>
      <c r="D18" s="1111" t="s">
        <v>451</v>
      </c>
      <c r="E18" s="1112"/>
      <c r="F18" s="1113"/>
      <c r="G18" s="470"/>
      <c r="H18" s="471"/>
      <c r="I18" s="471"/>
      <c r="J18" s="1114"/>
      <c r="K18" s="1115"/>
      <c r="L18" s="454"/>
      <c r="M18" s="454"/>
      <c r="N18" s="454"/>
    </row>
    <row r="19" spans="1:14" s="455" customFormat="1" ht="23.25" customHeight="1" thickBot="1">
      <c r="A19" s="1133"/>
      <c r="B19" s="1126"/>
      <c r="C19" s="462">
        <v>4</v>
      </c>
      <c r="D19" s="1111" t="s">
        <v>452</v>
      </c>
      <c r="E19" s="1112"/>
      <c r="F19" s="1113"/>
      <c r="G19" s="470"/>
      <c r="H19" s="471"/>
      <c r="I19" s="471"/>
      <c r="J19" s="1114"/>
      <c r="K19" s="1115"/>
      <c r="L19" s="454"/>
      <c r="M19" s="454"/>
      <c r="N19" s="454"/>
    </row>
    <row r="20" spans="1:14" s="455" customFormat="1" ht="23.25" customHeight="1" thickBot="1">
      <c r="A20" s="1133"/>
      <c r="B20" s="1126"/>
      <c r="C20" s="462">
        <v>5</v>
      </c>
      <c r="D20" s="1111" t="s">
        <v>453</v>
      </c>
      <c r="E20" s="1112"/>
      <c r="F20" s="1113"/>
      <c r="G20" s="470"/>
      <c r="H20" s="471"/>
      <c r="I20" s="471"/>
      <c r="J20" s="1114"/>
      <c r="K20" s="1115"/>
      <c r="L20" s="454"/>
      <c r="M20" s="454"/>
      <c r="N20" s="454"/>
    </row>
    <row r="21" spans="1:14" s="455" customFormat="1" ht="23.25" customHeight="1" thickBot="1">
      <c r="A21" s="1133"/>
      <c r="B21" s="1126"/>
      <c r="C21" s="462">
        <v>6</v>
      </c>
      <c r="D21" s="1111" t="s">
        <v>454</v>
      </c>
      <c r="E21" s="1112"/>
      <c r="F21" s="1113"/>
      <c r="G21" s="470"/>
      <c r="H21" s="471"/>
      <c r="I21" s="471"/>
      <c r="J21" s="1114"/>
      <c r="K21" s="1115"/>
      <c r="L21" s="454"/>
      <c r="M21" s="454"/>
      <c r="N21" s="454"/>
    </row>
    <row r="22" spans="1:14" s="455" customFormat="1" ht="23.25" customHeight="1" thickBot="1">
      <c r="A22" s="1133"/>
      <c r="B22" s="1126"/>
      <c r="C22" s="462">
        <v>7</v>
      </c>
      <c r="D22" s="1111" t="s">
        <v>455</v>
      </c>
      <c r="E22" s="1112"/>
      <c r="F22" s="1113"/>
      <c r="G22" s="470"/>
      <c r="H22" s="471"/>
      <c r="I22" s="471"/>
      <c r="J22" s="1114"/>
      <c r="K22" s="1115"/>
      <c r="L22" s="454"/>
      <c r="M22" s="454"/>
      <c r="N22" s="454"/>
    </row>
    <row r="23" spans="1:14" s="455" customFormat="1" ht="23.25" customHeight="1" thickBot="1">
      <c r="A23" s="1133"/>
      <c r="B23" s="1126"/>
      <c r="C23" s="462">
        <v>8</v>
      </c>
      <c r="D23" s="1111" t="s">
        <v>456</v>
      </c>
      <c r="E23" s="1112"/>
      <c r="F23" s="1113"/>
      <c r="G23" s="470"/>
      <c r="H23" s="471"/>
      <c r="I23" s="471"/>
      <c r="J23" s="1114"/>
      <c r="K23" s="1115"/>
      <c r="L23" s="454"/>
      <c r="M23" s="454"/>
      <c r="N23" s="454"/>
    </row>
    <row r="24" spans="1:14" s="455" customFormat="1" ht="23.25" customHeight="1" thickBot="1">
      <c r="A24" s="1133"/>
      <c r="B24" s="1127"/>
      <c r="C24" s="1128" t="s">
        <v>228</v>
      </c>
      <c r="D24" s="1128"/>
      <c r="E24" s="1128"/>
      <c r="F24" s="1128"/>
      <c r="G24" s="1128"/>
      <c r="H24" s="1128"/>
      <c r="I24" s="473" t="s">
        <v>121</v>
      </c>
      <c r="J24" s="1114"/>
      <c r="K24" s="1115"/>
      <c r="L24" s="454"/>
      <c r="M24" s="454"/>
      <c r="N24" s="454"/>
    </row>
    <row r="25" spans="1:14" s="455" customFormat="1" ht="23.25" customHeight="1" thickBot="1">
      <c r="A25" s="1133"/>
      <c r="B25" s="1109" t="s">
        <v>235</v>
      </c>
      <c r="C25" s="462">
        <v>9</v>
      </c>
      <c r="D25" s="1111" t="s">
        <v>457</v>
      </c>
      <c r="E25" s="1112"/>
      <c r="F25" s="1113"/>
      <c r="G25" s="470"/>
      <c r="H25" s="471"/>
      <c r="I25" s="471"/>
      <c r="J25" s="1114"/>
      <c r="K25" s="1115"/>
      <c r="L25" s="454"/>
      <c r="M25" s="454"/>
      <c r="N25" s="454"/>
    </row>
    <row r="26" spans="1:14" s="455" customFormat="1" ht="23.25" customHeight="1" thickBot="1">
      <c r="A26" s="1133"/>
      <c r="B26" s="1126"/>
      <c r="C26" s="462">
        <v>10</v>
      </c>
      <c r="D26" s="1111" t="s">
        <v>458</v>
      </c>
      <c r="E26" s="1112"/>
      <c r="F26" s="1113"/>
      <c r="G26" s="470"/>
      <c r="H26" s="471"/>
      <c r="I26" s="471"/>
      <c r="J26" s="472"/>
      <c r="K26" s="463"/>
      <c r="L26" s="454"/>
      <c r="M26" s="454"/>
      <c r="N26" s="454"/>
    </row>
    <row r="27" spans="1:14" s="455" customFormat="1" ht="23.25" customHeight="1" thickBot="1">
      <c r="A27" s="1133"/>
      <c r="B27" s="1126"/>
      <c r="C27" s="462">
        <v>11</v>
      </c>
      <c r="D27" s="1111" t="s">
        <v>459</v>
      </c>
      <c r="E27" s="1112"/>
      <c r="F27" s="1113"/>
      <c r="G27" s="470"/>
      <c r="H27" s="471"/>
      <c r="I27" s="471"/>
      <c r="J27" s="1114"/>
      <c r="K27" s="1115"/>
      <c r="L27" s="454"/>
      <c r="M27" s="454"/>
      <c r="N27" s="454"/>
    </row>
    <row r="28" spans="1:14" s="455" customFormat="1" ht="23.25" customHeight="1" thickBot="1">
      <c r="A28" s="1133"/>
      <c r="B28" s="1127"/>
      <c r="C28" s="1128" t="s">
        <v>228</v>
      </c>
      <c r="D28" s="1128"/>
      <c r="E28" s="1128"/>
      <c r="F28" s="1128"/>
      <c r="G28" s="1128"/>
      <c r="H28" s="1128"/>
      <c r="I28" s="473" t="s">
        <v>122</v>
      </c>
      <c r="J28" s="1114"/>
      <c r="K28" s="1115"/>
      <c r="L28" s="454"/>
      <c r="M28" s="454"/>
      <c r="N28" s="454"/>
    </row>
    <row r="29" spans="1:14" s="455" customFormat="1" ht="23.25" customHeight="1" thickBot="1">
      <c r="A29" s="1133"/>
      <c r="B29" s="1109" t="s">
        <v>236</v>
      </c>
      <c r="C29" s="462">
        <v>12</v>
      </c>
      <c r="D29" s="1111"/>
      <c r="E29" s="1112"/>
      <c r="F29" s="1113"/>
      <c r="G29" s="470"/>
      <c r="H29" s="471"/>
      <c r="I29" s="471"/>
      <c r="J29" s="1114"/>
      <c r="K29" s="1115"/>
      <c r="L29" s="454"/>
      <c r="M29" s="454"/>
      <c r="N29" s="454"/>
    </row>
    <row r="30" spans="1:14" s="455" customFormat="1" ht="23.25" customHeight="1" thickBot="1">
      <c r="A30" s="1133"/>
      <c r="B30" s="1110"/>
      <c r="C30" s="1116" t="s">
        <v>228</v>
      </c>
      <c r="D30" s="1116"/>
      <c r="E30" s="1116"/>
      <c r="F30" s="1116"/>
      <c r="G30" s="1116"/>
      <c r="H30" s="1116"/>
      <c r="I30" s="474" t="s">
        <v>123</v>
      </c>
      <c r="J30" s="1117"/>
      <c r="K30" s="1118"/>
      <c r="L30" s="454"/>
      <c r="M30" s="454"/>
      <c r="N30" s="454"/>
    </row>
    <row r="31" spans="1:14" s="24" customFormat="1" ht="30" customHeight="1" thickBot="1" thickTop="1">
      <c r="A31" s="1134"/>
      <c r="B31" s="1119" t="s">
        <v>54</v>
      </c>
      <c r="C31" s="1120"/>
      <c r="D31" s="1120"/>
      <c r="E31" s="1120"/>
      <c r="F31" s="1120"/>
      <c r="G31" s="1120"/>
      <c r="H31" s="1121"/>
      <c r="I31" s="221" t="s">
        <v>460</v>
      </c>
      <c r="J31" s="1122"/>
      <c r="K31" s="1123"/>
      <c r="L31" s="447"/>
      <c r="M31" s="447"/>
      <c r="N31" s="447"/>
    </row>
    <row r="32" spans="1:14" s="24" customFormat="1" ht="6.75" customHeight="1" thickTop="1">
      <c r="A32"/>
      <c r="B32"/>
      <c r="C32"/>
      <c r="D32"/>
      <c r="E32"/>
      <c r="F32"/>
      <c r="G32"/>
      <c r="H32"/>
      <c r="I32" s="155"/>
      <c r="J32" s="155"/>
      <c r="K32" s="155"/>
      <c r="L32" s="447"/>
      <c r="M32" s="447"/>
      <c r="N32" s="447"/>
    </row>
    <row r="33" spans="1:11" ht="30.75" customHeight="1">
      <c r="A33" s="1124" t="s">
        <v>461</v>
      </c>
      <c r="B33" s="1125"/>
      <c r="C33" s="1125"/>
      <c r="D33" s="1125"/>
      <c r="E33" s="1125"/>
      <c r="F33" s="1125"/>
      <c r="G33" s="1125"/>
      <c r="H33" s="1125"/>
      <c r="I33" s="1125"/>
      <c r="J33" s="1125"/>
      <c r="K33" s="1125"/>
    </row>
    <row r="34" spans="1:11" ht="32.25" customHeight="1">
      <c r="A34" s="437">
        <v>1</v>
      </c>
      <c r="B34" s="1099" t="s">
        <v>360</v>
      </c>
      <c r="C34" s="1099"/>
      <c r="D34" s="1099"/>
      <c r="E34" s="1107" t="s">
        <v>462</v>
      </c>
      <c r="F34" s="1107"/>
      <c r="G34" s="1107"/>
      <c r="H34" s="1107"/>
      <c r="I34" s="1107"/>
      <c r="J34" s="1107"/>
      <c r="K34" s="1107"/>
    </row>
    <row r="35" spans="1:11" ht="32.25" customHeight="1">
      <c r="A35" s="437">
        <v>2</v>
      </c>
      <c r="B35" s="1104" t="s">
        <v>361</v>
      </c>
      <c r="C35" s="1104"/>
      <c r="D35" s="1104"/>
      <c r="E35" s="1108"/>
      <c r="F35" s="1108"/>
      <c r="G35" s="1108"/>
      <c r="H35" s="1108"/>
      <c r="I35" s="1108"/>
      <c r="J35" s="1108"/>
      <c r="K35" s="1108"/>
    </row>
    <row r="36" spans="1:11" ht="32.25" customHeight="1">
      <c r="A36" s="437">
        <v>3</v>
      </c>
      <c r="B36" s="1104" t="s">
        <v>362</v>
      </c>
      <c r="C36" s="1104"/>
      <c r="D36" s="1104"/>
      <c r="E36" s="159"/>
      <c r="F36" s="160"/>
      <c r="G36" s="160"/>
      <c r="H36" s="1103"/>
      <c r="I36" s="1103"/>
      <c r="J36" s="1103"/>
      <c r="K36" s="1103"/>
    </row>
    <row r="37" spans="1:11" ht="32.25" customHeight="1">
      <c r="A37" s="437">
        <v>4</v>
      </c>
      <c r="B37" s="1099" t="s">
        <v>363</v>
      </c>
      <c r="C37" s="1099"/>
      <c r="D37" s="1099"/>
      <c r="E37" s="1100" t="s">
        <v>364</v>
      </c>
      <c r="F37" s="1101"/>
      <c r="G37" s="1101" t="s">
        <v>365</v>
      </c>
      <c r="H37" s="1102"/>
      <c r="I37" s="1103"/>
      <c r="J37" s="1103"/>
      <c r="K37" s="1103"/>
    </row>
    <row r="38" spans="1:11" ht="32.25" customHeight="1">
      <c r="A38" s="437">
        <v>5</v>
      </c>
      <c r="B38" s="1099" t="s">
        <v>366</v>
      </c>
      <c r="C38" s="1099"/>
      <c r="D38" s="1099"/>
      <c r="E38" s="162"/>
      <c r="F38" s="162"/>
      <c r="G38" s="162"/>
      <c r="H38" s="160"/>
      <c r="I38" s="156"/>
      <c r="J38" s="162"/>
      <c r="K38" s="162"/>
    </row>
    <row r="39" spans="1:11" ht="26.25" customHeight="1">
      <c r="A39" s="1104">
        <v>6</v>
      </c>
      <c r="B39" s="1099" t="s">
        <v>367</v>
      </c>
      <c r="C39" s="1099"/>
      <c r="D39" s="475" t="s">
        <v>368</v>
      </c>
      <c r="E39" s="1105"/>
      <c r="F39" s="1105"/>
      <c r="G39" s="1105"/>
      <c r="H39" s="1105"/>
      <c r="I39" s="1105"/>
      <c r="J39" s="1105"/>
      <c r="K39" s="1105"/>
    </row>
    <row r="40" spans="1:11" ht="42.75" customHeight="1">
      <c r="A40" s="1104"/>
      <c r="B40" s="1099"/>
      <c r="C40" s="1099"/>
      <c r="D40" s="475" t="s">
        <v>369</v>
      </c>
      <c r="E40" s="1106"/>
      <c r="F40" s="1106"/>
      <c r="G40" s="1106"/>
      <c r="H40" s="1106"/>
      <c r="I40" s="1106"/>
      <c r="J40" s="1106"/>
      <c r="K40" s="1106"/>
    </row>
    <row r="41" spans="1:11" ht="4.5" customHeigh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4"/>
    </row>
    <row r="42" ht="20.25" customHeight="1">
      <c r="A42" s="476" t="s">
        <v>240</v>
      </c>
    </row>
    <row r="43" ht="6" customHeight="1" thickBot="1"/>
    <row r="44" spans="1:14" s="478" customFormat="1" ht="38.25" customHeight="1" thickBot="1">
      <c r="A44" s="1083" t="s">
        <v>241</v>
      </c>
      <c r="B44" s="1084"/>
      <c r="C44" s="1084"/>
      <c r="D44" s="1085" t="s">
        <v>242</v>
      </c>
      <c r="E44" s="1086"/>
      <c r="F44" s="1085" t="s">
        <v>243</v>
      </c>
      <c r="G44" s="1087"/>
      <c r="H44" s="1086"/>
      <c r="I44" s="1084" t="s">
        <v>244</v>
      </c>
      <c r="J44" s="1085"/>
      <c r="K44" s="1088"/>
      <c r="L44" s="477"/>
      <c r="M44" s="477"/>
      <c r="N44" s="477"/>
    </row>
    <row r="45" spans="1:11" ht="38.25" customHeight="1" thickBot="1">
      <c r="A45" s="1089" t="s">
        <v>249</v>
      </c>
      <c r="B45" s="1090"/>
      <c r="C45" s="1091"/>
      <c r="D45" s="1092"/>
      <c r="E45" s="1091"/>
      <c r="F45" s="1093" t="s">
        <v>463</v>
      </c>
      <c r="G45" s="1094"/>
      <c r="H45" s="1095"/>
      <c r="I45" s="1096" t="s">
        <v>464</v>
      </c>
      <c r="J45" s="1097"/>
      <c r="K45" s="1098"/>
    </row>
  </sheetData>
  <sheetProtection/>
  <mergeCells count="80">
    <mergeCell ref="B7:F7"/>
    <mergeCell ref="G7:G9"/>
    <mergeCell ref="H7:K9"/>
    <mergeCell ref="B8:F8"/>
    <mergeCell ref="B9:F9"/>
    <mergeCell ref="I2:K2"/>
    <mergeCell ref="A4:H4"/>
    <mergeCell ref="B6:D6"/>
    <mergeCell ref="H6:K6"/>
    <mergeCell ref="C10:E10"/>
    <mergeCell ref="G10:K10"/>
    <mergeCell ref="B11:B13"/>
    <mergeCell ref="C11:E13"/>
    <mergeCell ref="G11:H11"/>
    <mergeCell ref="J11:K11"/>
    <mergeCell ref="G12:H12"/>
    <mergeCell ref="J12:K12"/>
    <mergeCell ref="G13:H13"/>
    <mergeCell ref="J13:K13"/>
    <mergeCell ref="D15:F15"/>
    <mergeCell ref="I15:K15"/>
    <mergeCell ref="A16:A31"/>
    <mergeCell ref="B16:B24"/>
    <mergeCell ref="D16:F16"/>
    <mergeCell ref="J16:K16"/>
    <mergeCell ref="D17:F17"/>
    <mergeCell ref="J17:K17"/>
    <mergeCell ref="D18:F18"/>
    <mergeCell ref="J18:K18"/>
    <mergeCell ref="C24:H24"/>
    <mergeCell ref="J24:K24"/>
    <mergeCell ref="D19:F19"/>
    <mergeCell ref="J19:K19"/>
    <mergeCell ref="D20:F20"/>
    <mergeCell ref="J20:K20"/>
    <mergeCell ref="D21:F21"/>
    <mergeCell ref="J21:K21"/>
    <mergeCell ref="D22:F22"/>
    <mergeCell ref="J22:K22"/>
    <mergeCell ref="D23:F23"/>
    <mergeCell ref="J23:K23"/>
    <mergeCell ref="B25:B28"/>
    <mergeCell ref="D25:F25"/>
    <mergeCell ref="J25:K25"/>
    <mergeCell ref="D26:F26"/>
    <mergeCell ref="D27:F27"/>
    <mergeCell ref="J27:K27"/>
    <mergeCell ref="C28:H28"/>
    <mergeCell ref="J28:K28"/>
    <mergeCell ref="B36:D36"/>
    <mergeCell ref="H36:K36"/>
    <mergeCell ref="B29:B30"/>
    <mergeCell ref="D29:F29"/>
    <mergeCell ref="J29:K29"/>
    <mergeCell ref="C30:H30"/>
    <mergeCell ref="J30:K30"/>
    <mergeCell ref="B31:H31"/>
    <mergeCell ref="J31:K31"/>
    <mergeCell ref="A33:K33"/>
    <mergeCell ref="B34:D34"/>
    <mergeCell ref="E34:K34"/>
    <mergeCell ref="B35:D35"/>
    <mergeCell ref="E35:K35"/>
    <mergeCell ref="B38:D38"/>
    <mergeCell ref="A39:A40"/>
    <mergeCell ref="B39:C40"/>
    <mergeCell ref="E39:K39"/>
    <mergeCell ref="E40:K40"/>
    <mergeCell ref="B37:D37"/>
    <mergeCell ref="E37:F37"/>
    <mergeCell ref="G37:H37"/>
    <mergeCell ref="I37:K37"/>
    <mergeCell ref="A45:C45"/>
    <mergeCell ref="D45:E45"/>
    <mergeCell ref="F45:H45"/>
    <mergeCell ref="I45:K45"/>
    <mergeCell ref="A44:C44"/>
    <mergeCell ref="D44:E44"/>
    <mergeCell ref="F44:H44"/>
    <mergeCell ref="I44:K44"/>
  </mergeCells>
  <printOptions/>
  <pageMargins left="0.75" right="0.75" top="1" bottom="1" header="0.512" footer="0.512"/>
  <pageSetup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5"/>
    <pageSetUpPr fitToPage="1"/>
  </sheetPr>
  <dimension ref="A1:AM77"/>
  <sheetViews>
    <sheetView zoomScale="75" zoomScaleNormal="75" zoomScalePageLayoutView="0" workbookViewId="0" topLeftCell="A1">
      <selection activeCell="AG6" sqref="AG6:AJ6"/>
    </sheetView>
  </sheetViews>
  <sheetFormatPr defaultColWidth="9.00390625" defaultRowHeight="13.5"/>
  <cols>
    <col min="1" max="31" width="3.625" style="1" customWidth="1"/>
    <col min="32" max="16384" width="9.00390625" style="2" customWidth="1"/>
  </cols>
  <sheetData>
    <row r="1" spans="1:31" ht="18" customHeight="1">
      <c r="A1" s="1187" t="s">
        <v>198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30" customHeight="1">
      <c r="A2" s="1188" t="s">
        <v>302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3"/>
      <c r="Q2"/>
      <c r="R2"/>
      <c r="S2"/>
      <c r="T2"/>
      <c r="U2"/>
      <c r="V2"/>
      <c r="W2"/>
      <c r="X2" s="178"/>
      <c r="Y2" s="178"/>
      <c r="Z2" s="178"/>
      <c r="AA2"/>
      <c r="AB2"/>
      <c r="AC2"/>
      <c r="AD2"/>
      <c r="AE2"/>
    </row>
    <row r="3" spans="14:26" ht="5.25" customHeight="1">
      <c r="N3" s="20"/>
      <c r="O3" s="20"/>
      <c r="P3" s="20"/>
      <c r="Q3" s="20"/>
      <c r="R3" s="20"/>
      <c r="X3" s="20"/>
      <c r="Y3" s="20"/>
      <c r="Z3" s="20"/>
    </row>
    <row r="4" spans="1:31" ht="30" customHeight="1">
      <c r="A4" s="1247" t="s">
        <v>201</v>
      </c>
      <c r="B4" s="1235"/>
      <c r="C4" s="1235"/>
      <c r="D4" s="1235"/>
      <c r="E4" s="1257"/>
      <c r="F4" s="1257"/>
      <c r="G4" s="1257"/>
      <c r="H4" s="1257"/>
      <c r="I4" s="1257"/>
      <c r="J4" s="1257"/>
      <c r="K4" s="1257"/>
      <c r="L4" s="1257"/>
      <c r="M4" s="1257"/>
      <c r="N4" s="1197" t="s">
        <v>199</v>
      </c>
      <c r="O4" s="1197"/>
      <c r="P4" s="1197"/>
      <c r="Q4" s="1197"/>
      <c r="R4" s="1197"/>
      <c r="S4" s="1197"/>
      <c r="T4" s="1197"/>
      <c r="U4" s="1197"/>
      <c r="V4" s="1197"/>
      <c r="W4" s="1197"/>
      <c r="X4" s="1256" t="s">
        <v>203</v>
      </c>
      <c r="Y4" s="1256"/>
      <c r="Z4" s="1256"/>
      <c r="AA4" s="1235" t="s">
        <v>80</v>
      </c>
      <c r="AB4" s="1235"/>
      <c r="AC4" s="1235"/>
      <c r="AD4" s="1235"/>
      <c r="AE4" s="1236"/>
    </row>
    <row r="5" spans="1:39" ht="30" customHeight="1">
      <c r="A5" s="1248" t="s">
        <v>200</v>
      </c>
      <c r="B5" s="1198"/>
      <c r="C5" s="1198"/>
      <c r="D5" s="1198"/>
      <c r="E5" s="1249"/>
      <c r="F5" s="1249"/>
      <c r="G5" s="1249"/>
      <c r="H5" s="1249"/>
      <c r="I5" s="1249"/>
      <c r="J5" s="1249"/>
      <c r="K5" s="1249"/>
      <c r="L5" s="1249"/>
      <c r="M5" s="1249"/>
      <c r="N5" s="1198" t="s">
        <v>202</v>
      </c>
      <c r="O5" s="1198"/>
      <c r="P5" s="1250"/>
      <c r="Q5" s="1250"/>
      <c r="R5" s="1250"/>
      <c r="S5" s="1250"/>
      <c r="T5" s="1250"/>
      <c r="U5" s="1250"/>
      <c r="V5" s="1250"/>
      <c r="W5" s="1250"/>
      <c r="X5" s="1250"/>
      <c r="Y5" s="1250"/>
      <c r="Z5" s="1250"/>
      <c r="AA5" s="1250"/>
      <c r="AB5" s="1250"/>
      <c r="AC5" s="1250"/>
      <c r="AD5" s="1250"/>
      <c r="AE5" s="1251"/>
      <c r="AG5" s="1222"/>
      <c r="AH5" s="1222"/>
      <c r="AI5" s="1222"/>
      <c r="AJ5" s="1222"/>
      <c r="AK5" s="1222"/>
      <c r="AL5" s="1222"/>
      <c r="AM5" s="4"/>
    </row>
    <row r="6" spans="1:36" ht="30" customHeight="1">
      <c r="A6" s="1199" t="s">
        <v>131</v>
      </c>
      <c r="B6" s="1200"/>
      <c r="C6" s="1200"/>
      <c r="D6" s="1200"/>
      <c r="E6" s="1226">
        <v>0.4166666666666667</v>
      </c>
      <c r="F6" s="1226"/>
      <c r="G6" s="1226"/>
      <c r="H6" s="1226"/>
      <c r="I6" s="1226"/>
      <c r="J6" s="1226"/>
      <c r="K6" s="1226"/>
      <c r="L6" s="1226"/>
      <c r="M6" s="1226"/>
      <c r="N6" s="1223" t="s">
        <v>128</v>
      </c>
      <c r="O6" s="1223"/>
      <c r="P6" s="1253"/>
      <c r="Q6" s="1254"/>
      <c r="R6" s="1254"/>
      <c r="S6" s="1254"/>
      <c r="T6" s="1255"/>
      <c r="U6" s="1200" t="s">
        <v>130</v>
      </c>
      <c r="V6" s="1200"/>
      <c r="W6" s="1259"/>
      <c r="X6" s="1260"/>
      <c r="Y6" s="1260"/>
      <c r="Z6" s="1261" t="s">
        <v>129</v>
      </c>
      <c r="AA6" s="1262"/>
      <c r="AB6" s="1263" t="s">
        <v>303</v>
      </c>
      <c r="AC6" s="1263"/>
      <c r="AD6" s="1263"/>
      <c r="AE6" s="1264"/>
      <c r="AG6" s="1183" t="s">
        <v>572</v>
      </c>
      <c r="AH6" s="1183"/>
      <c r="AI6" s="1183"/>
      <c r="AJ6" s="1183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9.5" customHeight="1" thickBot="1">
      <c r="A8"/>
      <c r="B8"/>
      <c r="C8"/>
      <c r="D8"/>
      <c r="E8"/>
      <c r="F8"/>
      <c r="G8"/>
      <c r="H8"/>
      <c r="I8" s="193"/>
      <c r="J8" s="193"/>
      <c r="K8" s="193"/>
      <c r="L8" s="193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9.5" customHeight="1" thickBot="1">
      <c r="A9"/>
      <c r="B9" s="199"/>
      <c r="C9" s="1232" t="s">
        <v>129</v>
      </c>
      <c r="D9" s="1232"/>
      <c r="E9" s="1232"/>
      <c r="F9" s="1232" t="s">
        <v>81</v>
      </c>
      <c r="G9" s="1232"/>
      <c r="H9" s="1243"/>
      <c r="I9" s="1240" t="s">
        <v>304</v>
      </c>
      <c r="J9" s="1241"/>
      <c r="K9" s="1241"/>
      <c r="L9" s="1242"/>
      <c r="M9" s="1244" t="s">
        <v>82</v>
      </c>
      <c r="N9" s="1232"/>
      <c r="O9" s="1232"/>
      <c r="P9" s="1232"/>
      <c r="Q9" s="1232"/>
      <c r="R9" s="1232"/>
      <c r="S9" s="1232"/>
      <c r="T9" s="1232"/>
      <c r="U9" s="1232"/>
      <c r="V9" s="1245"/>
      <c r="X9" s="1252" t="s">
        <v>305</v>
      </c>
      <c r="Y9" s="1252"/>
      <c r="Z9" s="1252"/>
      <c r="AA9" s="1252"/>
      <c r="AB9" s="1252"/>
      <c r="AC9" s="1252"/>
      <c r="AD9" s="1252"/>
      <c r="AE9" s="1252"/>
    </row>
    <row r="10" spans="1:31" ht="4.5" customHeight="1" thickBot="1">
      <c r="A10"/>
      <c r="B10" s="194">
        <f>J10</f>
        <v>0</v>
      </c>
      <c r="C10" s="192"/>
      <c r="D10" s="192"/>
      <c r="E10" s="192"/>
      <c r="F10" s="192"/>
      <c r="G10" s="192"/>
      <c r="H10" s="192"/>
      <c r="I10" s="200"/>
      <c r="J10" s="201"/>
      <c r="K10" s="201"/>
      <c r="L10" s="20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X10" s="1252"/>
      <c r="Y10" s="1252"/>
      <c r="Z10" s="1252"/>
      <c r="AA10" s="1252"/>
      <c r="AB10" s="1252"/>
      <c r="AC10" s="1252"/>
      <c r="AD10" s="1252"/>
      <c r="AE10" s="1252"/>
    </row>
    <row r="11" spans="1:31" ht="19.5" customHeight="1">
      <c r="A11"/>
      <c r="B11" s="1202" t="s">
        <v>48</v>
      </c>
      <c r="C11" s="1230" t="s">
        <v>83</v>
      </c>
      <c r="D11" s="1231"/>
      <c r="E11" s="1231"/>
      <c r="F11" s="1237"/>
      <c r="G11" s="1238"/>
      <c r="H11" s="1239"/>
      <c r="I11" s="1227">
        <f>I36-C11*-AF36</f>
        <v>0.3541666666666619</v>
      </c>
      <c r="J11" s="1228"/>
      <c r="K11" s="1228"/>
      <c r="L11" s="1229"/>
      <c r="M11" s="1224" t="s">
        <v>289</v>
      </c>
      <c r="N11" s="1225"/>
      <c r="O11" s="1225"/>
      <c r="P11" s="1225"/>
      <c r="Q11" s="1225"/>
      <c r="R11" s="1225"/>
      <c r="S11" s="1225"/>
      <c r="T11" s="1225"/>
      <c r="U11" s="1225"/>
      <c r="V11" s="1225"/>
      <c r="X11" s="1252"/>
      <c r="Y11" s="1252"/>
      <c r="Z11" s="1252"/>
      <c r="AA11" s="1252"/>
      <c r="AB11" s="1252"/>
      <c r="AC11" s="1252"/>
      <c r="AD11" s="1252"/>
      <c r="AE11" s="1252"/>
    </row>
    <row r="12" spans="1:31" ht="19.5" customHeight="1">
      <c r="A12"/>
      <c r="B12" s="1202"/>
      <c r="C12" s="1204" t="s">
        <v>465</v>
      </c>
      <c r="D12" s="1205"/>
      <c r="E12" s="1205"/>
      <c r="F12" s="1206"/>
      <c r="G12" s="1207"/>
      <c r="H12" s="1208"/>
      <c r="I12" s="1213">
        <f>I36-C12*-AF36</f>
        <v>0.3611111111111069</v>
      </c>
      <c r="J12" s="1214"/>
      <c r="K12" s="1214"/>
      <c r="L12" s="1215"/>
      <c r="M12" s="1216" t="s">
        <v>288</v>
      </c>
      <c r="N12" s="1217"/>
      <c r="O12" s="1217"/>
      <c r="P12" s="1217"/>
      <c r="Q12" s="1217"/>
      <c r="R12" s="1217"/>
      <c r="S12" s="1217"/>
      <c r="T12" s="1217"/>
      <c r="U12" s="1217"/>
      <c r="V12" s="1217"/>
      <c r="X12" s="1258" t="s">
        <v>306</v>
      </c>
      <c r="Y12" s="1258"/>
      <c r="Z12" s="1258"/>
      <c r="AA12" s="1258"/>
      <c r="AB12" s="1258"/>
      <c r="AC12" s="1258"/>
      <c r="AD12" s="1258"/>
      <c r="AE12" s="1258"/>
    </row>
    <row r="13" spans="1:33" s="24" customFormat="1" ht="19.5" customHeight="1" thickBot="1">
      <c r="A13"/>
      <c r="B13" s="1202"/>
      <c r="C13" s="1189"/>
      <c r="D13" s="1190"/>
      <c r="E13" s="1190"/>
      <c r="F13" s="1191"/>
      <c r="G13" s="1192"/>
      <c r="H13" s="1193"/>
      <c r="I13" s="1194"/>
      <c r="J13" s="1195"/>
      <c r="K13" s="1195"/>
      <c r="L13" s="1196"/>
      <c r="M13" s="1209" t="s">
        <v>84</v>
      </c>
      <c r="N13" s="1210"/>
      <c r="O13" s="1210"/>
      <c r="P13" s="1210"/>
      <c r="Q13" s="1210"/>
      <c r="R13" s="1210"/>
      <c r="S13" s="1210"/>
      <c r="T13" s="1210"/>
      <c r="U13" s="1210"/>
      <c r="V13" s="1210"/>
      <c r="X13" s="1258"/>
      <c r="Y13" s="1258"/>
      <c r="Z13" s="1258"/>
      <c r="AA13" s="1258"/>
      <c r="AB13" s="1258"/>
      <c r="AC13" s="1258"/>
      <c r="AD13" s="1258"/>
      <c r="AE13" s="1258"/>
      <c r="AG13" s="2"/>
    </row>
    <row r="14" spans="1:33" s="24" customFormat="1" ht="19.5" customHeight="1">
      <c r="A14"/>
      <c r="B14" s="1202"/>
      <c r="C14" s="1218" t="s">
        <v>85</v>
      </c>
      <c r="D14" s="1186"/>
      <c r="E14" s="1186"/>
      <c r="F14" s="1219"/>
      <c r="G14" s="1220"/>
      <c r="H14" s="1221"/>
      <c r="I14" s="1227">
        <f>I36-C14*-AF36</f>
        <v>0.36805555555555186</v>
      </c>
      <c r="J14" s="1228"/>
      <c r="K14" s="1228"/>
      <c r="L14" s="1229"/>
      <c r="M14" s="1211" t="s">
        <v>86</v>
      </c>
      <c r="N14" s="1212"/>
      <c r="O14" s="1212"/>
      <c r="P14" s="1212"/>
      <c r="Q14" s="1212"/>
      <c r="R14" s="1212"/>
      <c r="S14" s="1212"/>
      <c r="T14" s="1212"/>
      <c r="U14" s="1212"/>
      <c r="V14" s="1212"/>
      <c r="X14" s="1258"/>
      <c r="Y14" s="1258"/>
      <c r="Z14" s="1258"/>
      <c r="AA14" s="1258"/>
      <c r="AB14" s="1258"/>
      <c r="AC14" s="1258"/>
      <c r="AD14" s="1258"/>
      <c r="AE14" s="1258"/>
      <c r="AG14" s="2"/>
    </row>
    <row r="15" spans="1:22" ht="19.5" customHeight="1">
      <c r="A15"/>
      <c r="B15" s="1202"/>
      <c r="C15" s="1204"/>
      <c r="D15" s="1205"/>
      <c r="E15" s="1205"/>
      <c r="F15" s="1206"/>
      <c r="G15" s="1207"/>
      <c r="H15" s="1208"/>
      <c r="I15" s="1213"/>
      <c r="J15" s="1214"/>
      <c r="K15" s="1214"/>
      <c r="L15" s="1215"/>
      <c r="M15" s="1216"/>
      <c r="N15" s="1217"/>
      <c r="O15" s="1217"/>
      <c r="P15" s="1217"/>
      <c r="Q15" s="1217"/>
      <c r="R15" s="1217"/>
      <c r="S15" s="1217"/>
      <c r="T15" s="1217"/>
      <c r="U15" s="1217"/>
      <c r="V15" s="1217"/>
    </row>
    <row r="16" spans="1:31" ht="19.5" customHeight="1" thickBot="1">
      <c r="A16"/>
      <c r="B16" s="1202"/>
      <c r="C16" s="1189"/>
      <c r="D16" s="1190"/>
      <c r="E16" s="1190"/>
      <c r="F16" s="1191"/>
      <c r="G16" s="1192"/>
      <c r="H16" s="1193"/>
      <c r="I16" s="1194"/>
      <c r="J16" s="1195"/>
      <c r="K16" s="1195"/>
      <c r="L16" s="1196"/>
      <c r="M16" s="1209"/>
      <c r="N16" s="1210"/>
      <c r="O16" s="1210"/>
      <c r="P16" s="1210"/>
      <c r="Q16" s="1210"/>
      <c r="R16" s="1210"/>
      <c r="S16" s="1210"/>
      <c r="T16" s="1210"/>
      <c r="U16" s="1210"/>
      <c r="V16" s="1210"/>
      <c r="X16" s="1184" t="s">
        <v>79</v>
      </c>
      <c r="Y16" s="1184"/>
      <c r="Z16" s="1184"/>
      <c r="AA16" s="1184"/>
      <c r="AB16" s="1184"/>
      <c r="AC16" s="1184"/>
      <c r="AD16" s="1184"/>
      <c r="AE16" s="1184"/>
    </row>
    <row r="17" spans="1:31" ht="19.5" customHeight="1">
      <c r="A17"/>
      <c r="B17" s="1202"/>
      <c r="C17" s="1218" t="s">
        <v>87</v>
      </c>
      <c r="D17" s="1186"/>
      <c r="E17" s="1186"/>
      <c r="F17" s="1219" t="s">
        <v>88</v>
      </c>
      <c r="G17" s="1220"/>
      <c r="H17" s="1221"/>
      <c r="I17" s="1227">
        <f>I36-C17*-AF36</f>
        <v>0.3923611111111093</v>
      </c>
      <c r="J17" s="1228"/>
      <c r="K17" s="1228"/>
      <c r="L17" s="1229"/>
      <c r="M17" s="1211" t="s">
        <v>291</v>
      </c>
      <c r="N17" s="1212"/>
      <c r="O17" s="1212"/>
      <c r="P17" s="1212"/>
      <c r="Q17" s="1212"/>
      <c r="R17" s="1212"/>
      <c r="S17" s="1212"/>
      <c r="T17" s="1212"/>
      <c r="U17" s="1212"/>
      <c r="V17" s="1212"/>
      <c r="X17" s="1184"/>
      <c r="Y17" s="1184"/>
      <c r="Z17" s="1184"/>
      <c r="AA17" s="1184"/>
      <c r="AB17" s="1184"/>
      <c r="AC17" s="1184"/>
      <c r="AD17" s="1184"/>
      <c r="AE17" s="1184"/>
    </row>
    <row r="18" spans="1:31" ht="19.5" customHeight="1">
      <c r="A18"/>
      <c r="B18" s="1202"/>
      <c r="C18" s="1204"/>
      <c r="D18" s="1205"/>
      <c r="E18" s="1205"/>
      <c r="F18" s="1206"/>
      <c r="G18" s="1207"/>
      <c r="H18" s="1208"/>
      <c r="I18" s="1213"/>
      <c r="J18" s="1214"/>
      <c r="K18" s="1214"/>
      <c r="L18" s="1215"/>
      <c r="M18" s="1216"/>
      <c r="N18" s="1217"/>
      <c r="O18" s="1217"/>
      <c r="P18" s="1217"/>
      <c r="Q18" s="1217"/>
      <c r="R18" s="1217"/>
      <c r="S18" s="1217"/>
      <c r="T18" s="1217"/>
      <c r="U18" s="1217"/>
      <c r="V18" s="1217"/>
      <c r="X18" s="1184"/>
      <c r="Y18" s="1184"/>
      <c r="Z18" s="1184"/>
      <c r="AA18" s="1184"/>
      <c r="AB18" s="1184"/>
      <c r="AC18" s="1184"/>
      <c r="AD18" s="1184"/>
      <c r="AE18" s="1184"/>
    </row>
    <row r="19" spans="1:22" ht="19.5" customHeight="1">
      <c r="A19"/>
      <c r="B19" s="1202"/>
      <c r="C19" s="1204" t="s">
        <v>89</v>
      </c>
      <c r="D19" s="1205"/>
      <c r="E19" s="1205"/>
      <c r="F19" s="1206"/>
      <c r="G19" s="1207"/>
      <c r="H19" s="1208"/>
      <c r="I19" s="1227">
        <f>I36-C19*-AF36</f>
        <v>0.4062499999999992</v>
      </c>
      <c r="J19" s="1228"/>
      <c r="K19" s="1228"/>
      <c r="L19" s="1229"/>
      <c r="M19" s="1216" t="s">
        <v>290</v>
      </c>
      <c r="N19" s="1217"/>
      <c r="O19" s="1217"/>
      <c r="P19" s="1217"/>
      <c r="Q19" s="1217"/>
      <c r="R19" s="1217"/>
      <c r="S19" s="1217"/>
      <c r="T19" s="1217"/>
      <c r="U19" s="1217"/>
      <c r="V19" s="1217"/>
    </row>
    <row r="20" spans="1:22" ht="19.5" customHeight="1" thickBot="1">
      <c r="A20"/>
      <c r="B20" s="1202"/>
      <c r="C20" s="1189"/>
      <c r="D20" s="1190"/>
      <c r="E20" s="1190"/>
      <c r="F20" s="1191"/>
      <c r="G20" s="1192"/>
      <c r="H20" s="1193"/>
      <c r="I20" s="1194"/>
      <c r="J20" s="1195"/>
      <c r="K20" s="1195"/>
      <c r="L20" s="1196"/>
      <c r="M20" s="1209" t="s">
        <v>90</v>
      </c>
      <c r="N20" s="1210"/>
      <c r="O20" s="1210"/>
      <c r="P20" s="1210"/>
      <c r="Q20" s="1210"/>
      <c r="R20" s="1210"/>
      <c r="S20" s="1210"/>
      <c r="T20" s="1210"/>
      <c r="U20" s="1210"/>
      <c r="V20" s="1210"/>
    </row>
    <row r="21" spans="1:22" ht="19.5" customHeight="1" thickBot="1">
      <c r="A21"/>
      <c r="B21" s="1203"/>
      <c r="C21" s="1265" t="s">
        <v>91</v>
      </c>
      <c r="D21" s="1266"/>
      <c r="E21" s="1266"/>
      <c r="F21" s="1267"/>
      <c r="G21" s="1268"/>
      <c r="H21" s="1269"/>
      <c r="I21" s="1227">
        <f>I36-C21*-AF36</f>
        <v>0.4062499999999992</v>
      </c>
      <c r="J21" s="1228"/>
      <c r="K21" s="1228"/>
      <c r="L21" s="1229"/>
      <c r="M21" s="1270" t="s">
        <v>292</v>
      </c>
      <c r="N21" s="1271"/>
      <c r="O21" s="1271"/>
      <c r="P21" s="1271"/>
      <c r="Q21" s="1271"/>
      <c r="R21" s="1271"/>
      <c r="S21" s="1271"/>
      <c r="T21" s="1271"/>
      <c r="U21" s="1271"/>
      <c r="V21" s="1271"/>
    </row>
    <row r="22" spans="1:22" ht="4.5" customHeight="1" thickBot="1">
      <c r="A22"/>
      <c r="B22" s="195"/>
      <c r="C22" s="1272"/>
      <c r="D22" s="1273"/>
      <c r="E22" s="1273"/>
      <c r="F22" s="1274"/>
      <c r="G22" s="1275"/>
      <c r="H22" s="1276"/>
      <c r="I22" s="1279"/>
      <c r="J22" s="1280"/>
      <c r="K22" s="1280"/>
      <c r="L22" s="1281"/>
      <c r="M22" s="1277"/>
      <c r="N22" s="1278"/>
      <c r="O22" s="1278"/>
      <c r="P22" s="1278"/>
      <c r="Q22" s="1278"/>
      <c r="R22" s="1278"/>
      <c r="S22" s="1278"/>
      <c r="T22" s="1278"/>
      <c r="U22" s="1278"/>
      <c r="V22" s="1278"/>
    </row>
    <row r="23" spans="1:31" ht="19.5" customHeight="1">
      <c r="A23"/>
      <c r="B23" s="195"/>
      <c r="C23" s="1230" t="s">
        <v>92</v>
      </c>
      <c r="D23" s="1231"/>
      <c r="E23" s="1231"/>
      <c r="F23" s="1237" t="s">
        <v>93</v>
      </c>
      <c r="G23" s="1238"/>
      <c r="H23" s="1239"/>
      <c r="I23" s="1227">
        <f>I36-C23*-AF36</f>
        <v>0.4118055555555552</v>
      </c>
      <c r="J23" s="1228"/>
      <c r="K23" s="1228"/>
      <c r="L23" s="1229"/>
      <c r="M23" s="1224" t="s">
        <v>94</v>
      </c>
      <c r="N23" s="1225"/>
      <c r="O23" s="1225"/>
      <c r="P23" s="1225"/>
      <c r="Q23" s="1225"/>
      <c r="R23" s="1225"/>
      <c r="S23" s="1225"/>
      <c r="T23" s="1225"/>
      <c r="U23" s="1225"/>
      <c r="V23" s="1225"/>
      <c r="X23" s="1184" t="s">
        <v>307</v>
      </c>
      <c r="Y23" s="1184"/>
      <c r="Z23" s="1184"/>
      <c r="AA23" s="1184"/>
      <c r="AB23" s="1184"/>
      <c r="AC23" s="1184"/>
      <c r="AD23" s="1184"/>
      <c r="AE23" s="1184"/>
    </row>
    <row r="24" spans="1:31" ht="19.5" customHeight="1">
      <c r="A24"/>
      <c r="B24" s="1201" t="s">
        <v>95</v>
      </c>
      <c r="C24" s="1204"/>
      <c r="D24" s="1205"/>
      <c r="E24" s="1205"/>
      <c r="F24" s="1206"/>
      <c r="G24" s="1207"/>
      <c r="H24" s="1208"/>
      <c r="I24" s="1213"/>
      <c r="J24" s="1214"/>
      <c r="K24" s="1214"/>
      <c r="L24" s="1215"/>
      <c r="M24" s="1216"/>
      <c r="N24" s="1217"/>
      <c r="O24" s="1217"/>
      <c r="P24" s="1217"/>
      <c r="Q24" s="1217"/>
      <c r="R24" s="1217"/>
      <c r="S24" s="1217"/>
      <c r="T24" s="1217"/>
      <c r="U24" s="1217"/>
      <c r="V24" s="1217"/>
      <c r="X24" s="1184"/>
      <c r="Y24" s="1184"/>
      <c r="Z24" s="1184"/>
      <c r="AA24" s="1184"/>
      <c r="AB24" s="1184"/>
      <c r="AC24" s="1184"/>
      <c r="AD24" s="1184"/>
      <c r="AE24" s="1184"/>
    </row>
    <row r="25" spans="1:31" ht="19.5" customHeight="1" thickBot="1">
      <c r="A25"/>
      <c r="B25" s="1201"/>
      <c r="C25" s="1189"/>
      <c r="D25" s="1190"/>
      <c r="E25" s="1190"/>
      <c r="F25" s="1191"/>
      <c r="G25" s="1192"/>
      <c r="H25" s="1193"/>
      <c r="I25" s="1194"/>
      <c r="J25" s="1195"/>
      <c r="K25" s="1195"/>
      <c r="L25" s="1196"/>
      <c r="M25" s="1209"/>
      <c r="N25" s="1210"/>
      <c r="O25" s="1210"/>
      <c r="P25" s="1210"/>
      <c r="Q25" s="1210"/>
      <c r="R25" s="1210"/>
      <c r="S25" s="1210"/>
      <c r="T25" s="1210"/>
      <c r="U25" s="1210"/>
      <c r="V25" s="1210"/>
      <c r="X25" s="1184"/>
      <c r="Y25" s="1184"/>
      <c r="Z25" s="1184"/>
      <c r="AA25" s="1184"/>
      <c r="AB25" s="1184"/>
      <c r="AC25" s="1184"/>
      <c r="AD25" s="1184"/>
      <c r="AE25" s="1184"/>
    </row>
    <row r="26" spans="1:22" ht="19.5" customHeight="1">
      <c r="A26"/>
      <c r="B26" s="1201"/>
      <c r="C26" s="1218" t="s">
        <v>96</v>
      </c>
      <c r="D26" s="1186"/>
      <c r="E26" s="1186"/>
      <c r="F26" s="1219" t="s">
        <v>97</v>
      </c>
      <c r="G26" s="1220"/>
      <c r="H26" s="1221"/>
      <c r="I26" s="1227">
        <f>I36-C26*-AF36</f>
        <v>0.4138888888888887</v>
      </c>
      <c r="J26" s="1228"/>
      <c r="K26" s="1228"/>
      <c r="L26" s="1229"/>
      <c r="M26" s="1211" t="s">
        <v>294</v>
      </c>
      <c r="N26" s="1212"/>
      <c r="O26" s="1212"/>
      <c r="P26" s="1212"/>
      <c r="Q26" s="1212"/>
      <c r="R26" s="1212"/>
      <c r="S26" s="1212"/>
      <c r="T26" s="1212"/>
      <c r="U26" s="1212"/>
      <c r="V26" s="1212"/>
    </row>
    <row r="27" spans="1:22" ht="19.5" customHeight="1">
      <c r="A27"/>
      <c r="B27" s="1201"/>
      <c r="C27" s="1204"/>
      <c r="D27" s="1205"/>
      <c r="E27" s="1205"/>
      <c r="F27" s="1206"/>
      <c r="G27" s="1207"/>
      <c r="H27" s="1208"/>
      <c r="I27" s="1213"/>
      <c r="J27" s="1214"/>
      <c r="K27" s="1214"/>
      <c r="L27" s="1215"/>
      <c r="M27" s="1216"/>
      <c r="N27" s="1217"/>
      <c r="O27" s="1217"/>
      <c r="P27" s="1217"/>
      <c r="Q27" s="1217"/>
      <c r="R27" s="1217"/>
      <c r="S27" s="1217"/>
      <c r="T27" s="1217"/>
      <c r="U27" s="1217"/>
      <c r="V27" s="1217"/>
    </row>
    <row r="28" spans="1:31" ht="19.5" customHeight="1" thickBot="1">
      <c r="A28"/>
      <c r="B28" s="1201"/>
      <c r="C28" s="1189"/>
      <c r="D28" s="1190"/>
      <c r="E28" s="1190"/>
      <c r="F28" s="1191"/>
      <c r="G28" s="1192"/>
      <c r="H28" s="1193"/>
      <c r="I28" s="1194"/>
      <c r="J28" s="1195"/>
      <c r="K28" s="1195"/>
      <c r="L28" s="1196"/>
      <c r="M28" s="1209"/>
      <c r="N28" s="1210"/>
      <c r="O28" s="1210"/>
      <c r="P28" s="1210"/>
      <c r="Q28" s="1210"/>
      <c r="R28" s="1210"/>
      <c r="S28" s="1210"/>
      <c r="T28" s="1210"/>
      <c r="U28" s="1210"/>
      <c r="V28" s="1210"/>
      <c r="X28" s="1184" t="s">
        <v>308</v>
      </c>
      <c r="Y28" s="1184"/>
      <c r="Z28" s="1184"/>
      <c r="AA28" s="1184"/>
      <c r="AB28" s="1184"/>
      <c r="AC28" s="1184"/>
      <c r="AD28" s="1184"/>
      <c r="AE28" s="1184"/>
    </row>
    <row r="29" spans="1:31" ht="19.5" customHeight="1">
      <c r="A29"/>
      <c r="B29" s="1201"/>
      <c r="C29" s="1218" t="s">
        <v>98</v>
      </c>
      <c r="D29" s="1186"/>
      <c r="E29" s="1186"/>
      <c r="F29" s="1219" t="s">
        <v>99</v>
      </c>
      <c r="G29" s="1220"/>
      <c r="H29" s="1221"/>
      <c r="I29" s="1227">
        <f>I36-C29*-AF36</f>
        <v>0.4145833333333332</v>
      </c>
      <c r="J29" s="1228"/>
      <c r="K29" s="1228"/>
      <c r="L29" s="1229"/>
      <c r="M29" s="1211" t="s">
        <v>293</v>
      </c>
      <c r="N29" s="1212"/>
      <c r="O29" s="1212"/>
      <c r="P29" s="1212"/>
      <c r="Q29" s="1212"/>
      <c r="R29" s="1212"/>
      <c r="S29" s="1212"/>
      <c r="T29" s="1212"/>
      <c r="U29" s="1212"/>
      <c r="V29" s="1212"/>
      <c r="X29" s="1184"/>
      <c r="Y29" s="1184"/>
      <c r="Z29" s="1184"/>
      <c r="AA29" s="1184"/>
      <c r="AB29" s="1184"/>
      <c r="AC29" s="1184"/>
      <c r="AD29" s="1184"/>
      <c r="AE29" s="1184"/>
    </row>
    <row r="30" spans="1:31" ht="19.5" customHeight="1">
      <c r="A30"/>
      <c r="B30" s="1201"/>
      <c r="C30" s="1204"/>
      <c r="D30" s="1205"/>
      <c r="E30" s="1205"/>
      <c r="F30" s="1206"/>
      <c r="G30" s="1207"/>
      <c r="H30" s="1208"/>
      <c r="I30" s="1213"/>
      <c r="J30" s="1214"/>
      <c r="K30" s="1214"/>
      <c r="L30" s="1215"/>
      <c r="M30" s="1216"/>
      <c r="N30" s="1217"/>
      <c r="O30" s="1217"/>
      <c r="P30" s="1217"/>
      <c r="Q30" s="1217"/>
      <c r="R30" s="1217"/>
      <c r="S30" s="1217"/>
      <c r="T30" s="1217"/>
      <c r="U30" s="1217"/>
      <c r="V30" s="1217"/>
      <c r="X30" s="203"/>
      <c r="Y30" s="203"/>
      <c r="Z30" s="203"/>
      <c r="AA30" s="203"/>
      <c r="AB30" s="203"/>
      <c r="AC30" s="203"/>
      <c r="AD30" s="203"/>
      <c r="AE30" s="203"/>
    </row>
    <row r="31" spans="1:31" ht="19.5" customHeight="1" thickBot="1">
      <c r="A31"/>
      <c r="B31" s="1201"/>
      <c r="C31" s="1189"/>
      <c r="D31" s="1190"/>
      <c r="E31" s="1190"/>
      <c r="F31" s="1191"/>
      <c r="G31" s="1192"/>
      <c r="H31" s="1193"/>
      <c r="I31" s="1194"/>
      <c r="J31" s="1195"/>
      <c r="K31" s="1195"/>
      <c r="L31" s="1196"/>
      <c r="M31" s="1209"/>
      <c r="N31" s="1210"/>
      <c r="O31" s="1210"/>
      <c r="P31" s="1210"/>
      <c r="Q31" s="1210"/>
      <c r="R31" s="1210"/>
      <c r="S31" s="1210"/>
      <c r="T31" s="1210"/>
      <c r="U31" s="1210"/>
      <c r="V31" s="1210"/>
      <c r="X31" s="1184" t="s">
        <v>309</v>
      </c>
      <c r="Y31" s="1184"/>
      <c r="Z31" s="1184"/>
      <c r="AA31" s="1184"/>
      <c r="AB31" s="1184"/>
      <c r="AC31" s="1184"/>
      <c r="AD31" s="1184"/>
      <c r="AE31" s="1184"/>
    </row>
    <row r="32" spans="1:31" ht="19.5" customHeight="1">
      <c r="A32"/>
      <c r="B32" s="1201"/>
      <c r="C32" s="1218" t="s">
        <v>100</v>
      </c>
      <c r="D32" s="1186"/>
      <c r="E32" s="1186"/>
      <c r="F32" s="1219" t="s">
        <v>101</v>
      </c>
      <c r="G32" s="1220"/>
      <c r="H32" s="1221"/>
      <c r="I32" s="1227">
        <f>I36-C32*-AF36</f>
        <v>0.4152777777777777</v>
      </c>
      <c r="J32" s="1228"/>
      <c r="K32" s="1228"/>
      <c r="L32" s="1229"/>
      <c r="M32" s="1211" t="s">
        <v>102</v>
      </c>
      <c r="N32" s="1212"/>
      <c r="O32" s="1212"/>
      <c r="P32" s="1212"/>
      <c r="Q32" s="1212"/>
      <c r="R32" s="1212"/>
      <c r="S32" s="1212"/>
      <c r="T32" s="1212"/>
      <c r="U32" s="1212"/>
      <c r="V32" s="1212"/>
      <c r="X32" s="1184"/>
      <c r="Y32" s="1184"/>
      <c r="Z32" s="1184"/>
      <c r="AA32" s="1184"/>
      <c r="AB32" s="1184"/>
      <c r="AC32" s="1184"/>
      <c r="AD32" s="1184"/>
      <c r="AE32" s="1184"/>
    </row>
    <row r="33" spans="1:22" ht="19.5" customHeight="1">
      <c r="A33"/>
      <c r="B33" s="1201"/>
      <c r="C33" s="1204"/>
      <c r="D33" s="1205"/>
      <c r="E33" s="1205"/>
      <c r="F33" s="1206"/>
      <c r="G33" s="1207"/>
      <c r="H33" s="1208"/>
      <c r="I33" s="1213"/>
      <c r="J33" s="1214"/>
      <c r="K33" s="1214"/>
      <c r="L33" s="1215"/>
      <c r="M33" s="1216" t="s">
        <v>295</v>
      </c>
      <c r="N33" s="1217"/>
      <c r="O33" s="1217"/>
      <c r="P33" s="1217"/>
      <c r="Q33" s="1217"/>
      <c r="R33" s="1217"/>
      <c r="S33" s="1217"/>
      <c r="T33" s="1217"/>
      <c r="U33" s="1217"/>
      <c r="V33" s="1217"/>
    </row>
    <row r="34" spans="1:22" ht="19.5" customHeight="1" thickBot="1">
      <c r="A34"/>
      <c r="B34" s="196"/>
      <c r="C34" s="1189"/>
      <c r="D34" s="1190"/>
      <c r="E34" s="1190"/>
      <c r="F34" s="1191"/>
      <c r="G34" s="1192"/>
      <c r="H34" s="1193"/>
      <c r="I34" s="1194"/>
      <c r="J34" s="1195"/>
      <c r="K34" s="1195"/>
      <c r="L34" s="1196"/>
      <c r="M34" s="1209"/>
      <c r="N34" s="1210"/>
      <c r="O34" s="1210"/>
      <c r="P34" s="1210"/>
      <c r="Q34" s="1210"/>
      <c r="R34" s="1210"/>
      <c r="S34" s="1210"/>
      <c r="T34" s="1210"/>
      <c r="U34" s="1210"/>
      <c r="V34" s="1210"/>
    </row>
    <row r="35" spans="1:33" ht="4.5" customHeight="1" thickBot="1">
      <c r="A35"/>
      <c r="B35" s="197"/>
      <c r="C35" s="1282"/>
      <c r="D35" s="1283"/>
      <c r="E35" s="1283"/>
      <c r="F35" s="1284"/>
      <c r="G35" s="1285"/>
      <c r="H35" s="1286"/>
      <c r="I35" s="1289"/>
      <c r="J35" s="1290"/>
      <c r="K35" s="1290"/>
      <c r="L35" s="1291"/>
      <c r="M35" s="1287"/>
      <c r="N35" s="1288"/>
      <c r="O35" s="1288"/>
      <c r="P35" s="1288"/>
      <c r="Q35" s="1288"/>
      <c r="R35" s="1288"/>
      <c r="S35" s="1288"/>
      <c r="T35" s="1288"/>
      <c r="U35" s="1288"/>
      <c r="V35" s="1288"/>
      <c r="AG35" s="2">
        <v>0.0006944444444444975</v>
      </c>
    </row>
    <row r="36" spans="1:32" ht="19.5" customHeight="1">
      <c r="A36"/>
      <c r="B36" s="197"/>
      <c r="C36" s="1292" t="s">
        <v>103</v>
      </c>
      <c r="D36" s="1231"/>
      <c r="E36" s="1231"/>
      <c r="F36" s="1237" t="s">
        <v>104</v>
      </c>
      <c r="G36" s="1238"/>
      <c r="H36" s="1239"/>
      <c r="I36" s="1293">
        <f>E6</f>
        <v>0.4166666666666667</v>
      </c>
      <c r="J36" s="1294"/>
      <c r="K36" s="1294"/>
      <c r="L36" s="1295"/>
      <c r="M36" s="1224" t="s">
        <v>105</v>
      </c>
      <c r="N36" s="1225"/>
      <c r="O36" s="1225"/>
      <c r="P36" s="1225"/>
      <c r="Q36" s="1225"/>
      <c r="R36" s="1225"/>
      <c r="S36" s="1225"/>
      <c r="T36" s="1225"/>
      <c r="U36" s="1225"/>
      <c r="V36" s="1225"/>
      <c r="Y36" s="366"/>
      <c r="AF36" s="2">
        <v>0.0006944444444444975</v>
      </c>
    </row>
    <row r="37" spans="1:25" ht="19.5" customHeight="1">
      <c r="A37"/>
      <c r="B37" s="1233" t="s">
        <v>312</v>
      </c>
      <c r="C37" s="1204"/>
      <c r="D37" s="1205"/>
      <c r="E37" s="1205"/>
      <c r="F37" s="1206"/>
      <c r="G37" s="1207"/>
      <c r="H37" s="1208"/>
      <c r="I37" s="1213"/>
      <c r="J37" s="1214"/>
      <c r="K37" s="1214"/>
      <c r="L37" s="1215"/>
      <c r="M37" s="1216"/>
      <c r="N37" s="1217"/>
      <c r="O37" s="1217"/>
      <c r="P37" s="1217"/>
      <c r="Q37" s="1217"/>
      <c r="R37" s="1217"/>
      <c r="S37" s="1217"/>
      <c r="T37" s="1217"/>
      <c r="U37" s="1217"/>
      <c r="V37" s="1217"/>
      <c r="Y37" s="366"/>
    </row>
    <row r="38" spans="1:22" ht="19.5" customHeight="1">
      <c r="A38"/>
      <c r="B38" s="1233"/>
      <c r="C38" s="1204"/>
      <c r="D38" s="1205"/>
      <c r="E38" s="1205"/>
      <c r="F38" s="1206"/>
      <c r="G38" s="1207"/>
      <c r="H38" s="1208"/>
      <c r="I38" s="1213"/>
      <c r="J38" s="1214"/>
      <c r="K38" s="1214"/>
      <c r="L38" s="1215"/>
      <c r="M38" s="1216"/>
      <c r="N38" s="1217"/>
      <c r="O38" s="1217"/>
      <c r="P38" s="1217"/>
      <c r="Q38" s="1217"/>
      <c r="R38" s="1217"/>
      <c r="S38" s="1217"/>
      <c r="T38" s="1217"/>
      <c r="U38" s="1217"/>
      <c r="V38" s="1217"/>
    </row>
    <row r="39" spans="1:22" ht="19.5" customHeight="1" thickBot="1">
      <c r="A39"/>
      <c r="B39" s="1233"/>
      <c r="C39" s="1189"/>
      <c r="D39" s="1190"/>
      <c r="E39" s="1190"/>
      <c r="F39" s="1191"/>
      <c r="G39" s="1192"/>
      <c r="H39" s="1193"/>
      <c r="I39" s="1194"/>
      <c r="J39" s="1195"/>
      <c r="K39" s="1195"/>
      <c r="L39" s="1196"/>
      <c r="M39" s="1209" t="s">
        <v>296</v>
      </c>
      <c r="N39" s="1210"/>
      <c r="O39" s="1210"/>
      <c r="P39" s="1210"/>
      <c r="Q39" s="1210"/>
      <c r="R39" s="1210"/>
      <c r="S39" s="1210"/>
      <c r="T39" s="1210"/>
      <c r="U39" s="1210"/>
      <c r="V39" s="1210"/>
    </row>
    <row r="40" spans="1:22" ht="19.5" customHeight="1">
      <c r="A40"/>
      <c r="B40" s="1233"/>
      <c r="C40" s="1185" t="s">
        <v>106</v>
      </c>
      <c r="D40" s="1186"/>
      <c r="E40" s="1186"/>
      <c r="F40" s="1219" t="s">
        <v>107</v>
      </c>
      <c r="G40" s="1220"/>
      <c r="H40" s="1221"/>
      <c r="I40" s="1293">
        <f>I36+45*AF36</f>
        <v>0.44791666666666907</v>
      </c>
      <c r="J40" s="1294"/>
      <c r="K40" s="1294"/>
      <c r="L40" s="1295"/>
      <c r="M40" s="1211" t="s">
        <v>108</v>
      </c>
      <c r="N40" s="1212"/>
      <c r="O40" s="1212"/>
      <c r="P40" s="1212"/>
      <c r="Q40" s="1212"/>
      <c r="R40" s="1212"/>
      <c r="S40" s="1212"/>
      <c r="T40" s="1212"/>
      <c r="U40" s="1212"/>
      <c r="V40" s="1212"/>
    </row>
    <row r="41" spans="1:31" ht="19.5" customHeight="1" thickBot="1">
      <c r="A41"/>
      <c r="B41" s="1233"/>
      <c r="C41" s="1189"/>
      <c r="D41" s="1190"/>
      <c r="E41" s="1190"/>
      <c r="F41" s="1191"/>
      <c r="G41" s="1192"/>
      <c r="H41" s="1193"/>
      <c r="I41" s="1194"/>
      <c r="J41" s="1195"/>
      <c r="K41" s="1195"/>
      <c r="L41" s="1196"/>
      <c r="M41" s="1209"/>
      <c r="N41" s="1210"/>
      <c r="O41" s="1210"/>
      <c r="P41" s="1210"/>
      <c r="Q41" s="1210"/>
      <c r="R41" s="1210"/>
      <c r="S41" s="1210"/>
      <c r="T41" s="1210"/>
      <c r="U41" s="1210"/>
      <c r="V41" s="1210"/>
      <c r="X41" s="1184" t="s">
        <v>310</v>
      </c>
      <c r="Y41" s="1184"/>
      <c r="Z41" s="1184"/>
      <c r="AA41" s="1184"/>
      <c r="AB41" s="1184"/>
      <c r="AC41" s="1184"/>
      <c r="AD41" s="1184"/>
      <c r="AE41" s="1184"/>
    </row>
    <row r="42" spans="1:31" ht="19.5" customHeight="1">
      <c r="A42"/>
      <c r="B42" s="1233"/>
      <c r="C42" s="1185" t="s">
        <v>109</v>
      </c>
      <c r="D42" s="1186"/>
      <c r="E42" s="1186"/>
      <c r="F42" s="1219" t="s">
        <v>104</v>
      </c>
      <c r="G42" s="1220"/>
      <c r="H42" s="1221"/>
      <c r="I42" s="1227">
        <f>I36+60*AF36</f>
        <v>0.45833333333333653</v>
      </c>
      <c r="J42" s="1228"/>
      <c r="K42" s="1228"/>
      <c r="L42" s="1229"/>
      <c r="M42" s="1211" t="s">
        <v>297</v>
      </c>
      <c r="N42" s="1212"/>
      <c r="O42" s="1212"/>
      <c r="P42" s="1212"/>
      <c r="Q42" s="1212"/>
      <c r="R42" s="1212"/>
      <c r="S42" s="1212"/>
      <c r="T42" s="1212"/>
      <c r="U42" s="1212"/>
      <c r="V42" s="1212"/>
      <c r="X42" s="1184"/>
      <c r="Y42" s="1184"/>
      <c r="Z42" s="1184"/>
      <c r="AA42" s="1184"/>
      <c r="AB42" s="1184"/>
      <c r="AC42" s="1184"/>
      <c r="AD42" s="1184"/>
      <c r="AE42" s="1184"/>
    </row>
    <row r="43" spans="1:22" ht="19.5" customHeight="1">
      <c r="A43"/>
      <c r="B43" s="1233"/>
      <c r="C43" s="1234"/>
      <c r="D43" s="1205"/>
      <c r="E43" s="1205"/>
      <c r="F43" s="1206"/>
      <c r="G43" s="1207"/>
      <c r="H43" s="1208"/>
      <c r="I43" s="1213"/>
      <c r="J43" s="1214"/>
      <c r="K43" s="1214"/>
      <c r="L43" s="1215"/>
      <c r="M43" s="1216"/>
      <c r="N43" s="1217"/>
      <c r="O43" s="1217"/>
      <c r="P43" s="1217"/>
      <c r="Q43" s="1217"/>
      <c r="R43" s="1217"/>
      <c r="S43" s="1217"/>
      <c r="T43" s="1217"/>
      <c r="U43" s="1217"/>
      <c r="V43" s="1217"/>
    </row>
    <row r="44" spans="1:22" ht="19.5" customHeight="1">
      <c r="A44"/>
      <c r="B44" s="1233"/>
      <c r="C44" s="1234" t="s">
        <v>110</v>
      </c>
      <c r="D44" s="1205"/>
      <c r="E44" s="1205"/>
      <c r="F44" s="1206"/>
      <c r="G44" s="1207"/>
      <c r="H44" s="1208"/>
      <c r="I44" s="1213">
        <f>I36+75*AF36</f>
        <v>0.468750000000004</v>
      </c>
      <c r="J44" s="1214"/>
      <c r="K44" s="1214"/>
      <c r="L44" s="1215"/>
      <c r="M44" s="1216" t="s">
        <v>298</v>
      </c>
      <c r="N44" s="1217"/>
      <c r="O44" s="1217"/>
      <c r="P44" s="1217"/>
      <c r="Q44" s="1217"/>
      <c r="R44" s="1217"/>
      <c r="S44" s="1217"/>
      <c r="T44" s="1217"/>
      <c r="U44" s="1217"/>
      <c r="V44" s="1217"/>
    </row>
    <row r="45" spans="1:22" ht="19.5" customHeight="1" thickBot="1">
      <c r="A45"/>
      <c r="B45" s="198"/>
      <c r="C45" s="1189"/>
      <c r="D45" s="1190"/>
      <c r="E45" s="1190"/>
      <c r="F45" s="1191"/>
      <c r="G45" s="1192"/>
      <c r="H45" s="1193"/>
      <c r="I45" s="1194"/>
      <c r="J45" s="1195"/>
      <c r="K45" s="1195"/>
      <c r="L45" s="1196"/>
      <c r="M45" s="1209"/>
      <c r="N45" s="1210"/>
      <c r="O45" s="1210"/>
      <c r="P45" s="1210"/>
      <c r="Q45" s="1210"/>
      <c r="R45" s="1210"/>
      <c r="S45" s="1210"/>
      <c r="T45" s="1210"/>
      <c r="U45" s="1210"/>
      <c r="V45" s="1210"/>
    </row>
    <row r="46" spans="1:22" ht="4.5" customHeight="1" thickBot="1">
      <c r="A46"/>
      <c r="B46" s="195"/>
      <c r="C46" s="1296"/>
      <c r="D46" s="1296"/>
      <c r="E46" s="1296"/>
      <c r="F46" s="1297"/>
      <c r="G46" s="1298"/>
      <c r="H46" s="1299"/>
      <c r="I46" s="1279"/>
      <c r="J46" s="1280"/>
      <c r="K46" s="1280"/>
      <c r="L46" s="1281"/>
      <c r="M46" s="1300"/>
      <c r="N46" s="1301"/>
      <c r="O46" s="1301"/>
      <c r="P46" s="1301"/>
      <c r="Q46" s="1301"/>
      <c r="R46" s="1301"/>
      <c r="S46" s="1301"/>
      <c r="T46" s="1301"/>
      <c r="U46" s="1301"/>
      <c r="V46" s="1301"/>
    </row>
    <row r="47" spans="1:22" ht="19.5" customHeight="1">
      <c r="A47"/>
      <c r="B47" s="1302" t="s">
        <v>50</v>
      </c>
      <c r="C47" s="1292" t="s">
        <v>111</v>
      </c>
      <c r="D47" s="1231"/>
      <c r="E47" s="1231"/>
      <c r="F47" s="1237"/>
      <c r="G47" s="1238"/>
      <c r="H47" s="1239"/>
      <c r="I47" s="1227">
        <f>I36+C47*AF36</f>
        <v>0.4895833333333389</v>
      </c>
      <c r="J47" s="1228"/>
      <c r="K47" s="1228"/>
      <c r="L47" s="1229"/>
      <c r="M47" s="1224" t="s">
        <v>299</v>
      </c>
      <c r="N47" s="1225"/>
      <c r="O47" s="1225"/>
      <c r="P47" s="1225"/>
      <c r="Q47" s="1225"/>
      <c r="R47" s="1225"/>
      <c r="S47" s="1225"/>
      <c r="T47" s="1225"/>
      <c r="U47" s="1225"/>
      <c r="V47" s="1225"/>
    </row>
    <row r="48" spans="1:31" ht="19.5" customHeight="1" thickBot="1">
      <c r="A48"/>
      <c r="B48" s="1302"/>
      <c r="C48" s="1189"/>
      <c r="D48" s="1190"/>
      <c r="E48" s="1190"/>
      <c r="F48" s="1191"/>
      <c r="G48" s="1192"/>
      <c r="H48" s="1193"/>
      <c r="I48" s="1194"/>
      <c r="J48" s="1195"/>
      <c r="K48" s="1195"/>
      <c r="L48" s="1196"/>
      <c r="M48" s="1209" t="s">
        <v>300</v>
      </c>
      <c r="N48" s="1210"/>
      <c r="O48" s="1210"/>
      <c r="P48" s="1210"/>
      <c r="Q48" s="1210"/>
      <c r="R48" s="1210"/>
      <c r="S48" s="1210"/>
      <c r="T48" s="1210"/>
      <c r="U48" s="1210"/>
      <c r="V48" s="1210"/>
      <c r="X48" s="1184" t="s">
        <v>311</v>
      </c>
      <c r="Y48" s="1184"/>
      <c r="Z48" s="1184"/>
      <c r="AA48" s="1184"/>
      <c r="AB48" s="1184"/>
      <c r="AC48" s="1184"/>
      <c r="AD48" s="1184"/>
      <c r="AE48" s="1184"/>
    </row>
    <row r="49" spans="1:31" ht="19.5" customHeight="1">
      <c r="A49"/>
      <c r="B49" s="1302"/>
      <c r="C49" s="1185" t="s">
        <v>112</v>
      </c>
      <c r="D49" s="1186"/>
      <c r="E49" s="1186"/>
      <c r="F49" s="1219"/>
      <c r="G49" s="1220"/>
      <c r="H49" s="1221"/>
      <c r="I49" s="1227">
        <f>I36+C49*AF36</f>
        <v>0.5104166666666738</v>
      </c>
      <c r="J49" s="1228"/>
      <c r="K49" s="1228"/>
      <c r="L49" s="1229"/>
      <c r="M49" s="1211" t="s">
        <v>301</v>
      </c>
      <c r="N49" s="1212"/>
      <c r="O49" s="1212"/>
      <c r="P49" s="1212"/>
      <c r="Q49" s="1212"/>
      <c r="R49" s="1212"/>
      <c r="S49" s="1212"/>
      <c r="T49" s="1212"/>
      <c r="U49" s="1212"/>
      <c r="V49" s="1212"/>
      <c r="X49" s="1184"/>
      <c r="Y49" s="1184"/>
      <c r="Z49" s="1184"/>
      <c r="AA49" s="1184"/>
      <c r="AB49" s="1184"/>
      <c r="AC49" s="1184"/>
      <c r="AD49" s="1184"/>
      <c r="AE49" s="1184"/>
    </row>
    <row r="50" spans="1:22" ht="19.5" customHeight="1" thickBot="1">
      <c r="A50"/>
      <c r="B50" s="1303"/>
      <c r="C50" s="1304"/>
      <c r="D50" s="1190"/>
      <c r="E50" s="1190"/>
      <c r="F50" s="1191"/>
      <c r="G50" s="1192"/>
      <c r="H50" s="1193"/>
      <c r="I50" s="1194"/>
      <c r="J50" s="1195"/>
      <c r="K50" s="1195"/>
      <c r="L50" s="1196"/>
      <c r="M50" s="1209"/>
      <c r="N50" s="1210"/>
      <c r="O50" s="1210"/>
      <c r="P50" s="1210"/>
      <c r="Q50" s="1210"/>
      <c r="R50" s="1210"/>
      <c r="S50" s="1210"/>
      <c r="T50" s="1210"/>
      <c r="U50" s="1210"/>
      <c r="V50" s="1210"/>
    </row>
    <row r="51" spans="1:31" ht="19.5" customHeight="1">
      <c r="A51"/>
      <c r="B51"/>
      <c r="C51"/>
      <c r="D51"/>
      <c r="E51"/>
      <c r="F51"/>
      <c r="G51"/>
      <c r="H51"/>
      <c r="I51" s="1246"/>
      <c r="J51" s="1246"/>
      <c r="K51" s="1246"/>
      <c r="L51" s="124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</sheetData>
  <sheetProtection/>
  <mergeCells count="200">
    <mergeCell ref="B47:B50"/>
    <mergeCell ref="C49:E49"/>
    <mergeCell ref="F49:H49"/>
    <mergeCell ref="M49:V49"/>
    <mergeCell ref="C50:E50"/>
    <mergeCell ref="F50:H50"/>
    <mergeCell ref="M50:V50"/>
    <mergeCell ref="I49:L49"/>
    <mergeCell ref="I50:L50"/>
    <mergeCell ref="C47:E47"/>
    <mergeCell ref="F47:H47"/>
    <mergeCell ref="M47:V47"/>
    <mergeCell ref="C48:E48"/>
    <mergeCell ref="F48:H48"/>
    <mergeCell ref="M48:V48"/>
    <mergeCell ref="I47:L47"/>
    <mergeCell ref="I48:L48"/>
    <mergeCell ref="F45:H45"/>
    <mergeCell ref="M45:V45"/>
    <mergeCell ref="C46:E46"/>
    <mergeCell ref="F46:H46"/>
    <mergeCell ref="M46:V46"/>
    <mergeCell ref="I45:L45"/>
    <mergeCell ref="I46:L46"/>
    <mergeCell ref="C45:E45"/>
    <mergeCell ref="F40:H40"/>
    <mergeCell ref="M40:V40"/>
    <mergeCell ref="C41:E41"/>
    <mergeCell ref="F41:H41"/>
    <mergeCell ref="M41:V41"/>
    <mergeCell ref="I40:L40"/>
    <mergeCell ref="I41:L41"/>
    <mergeCell ref="C40:E40"/>
    <mergeCell ref="C36:E36"/>
    <mergeCell ref="F36:H36"/>
    <mergeCell ref="M36:V36"/>
    <mergeCell ref="C37:E37"/>
    <mergeCell ref="F37:H37"/>
    <mergeCell ref="M37:V37"/>
    <mergeCell ref="I36:L36"/>
    <mergeCell ref="I37:L37"/>
    <mergeCell ref="C34:E34"/>
    <mergeCell ref="F34:H34"/>
    <mergeCell ref="M34:V34"/>
    <mergeCell ref="C35:E35"/>
    <mergeCell ref="F35:H35"/>
    <mergeCell ref="M35:V35"/>
    <mergeCell ref="I34:L34"/>
    <mergeCell ref="I35:L35"/>
    <mergeCell ref="C32:E32"/>
    <mergeCell ref="F32:H32"/>
    <mergeCell ref="M32:V32"/>
    <mergeCell ref="C33:E33"/>
    <mergeCell ref="F33:H33"/>
    <mergeCell ref="M33:V33"/>
    <mergeCell ref="I32:L32"/>
    <mergeCell ref="I33:L33"/>
    <mergeCell ref="C26:E26"/>
    <mergeCell ref="F26:H26"/>
    <mergeCell ref="M26:V26"/>
    <mergeCell ref="C27:E27"/>
    <mergeCell ref="F27:H27"/>
    <mergeCell ref="M27:V27"/>
    <mergeCell ref="I26:L26"/>
    <mergeCell ref="I27:L27"/>
    <mergeCell ref="C24:E24"/>
    <mergeCell ref="F24:H24"/>
    <mergeCell ref="M24:V24"/>
    <mergeCell ref="C25:E25"/>
    <mergeCell ref="F25:H25"/>
    <mergeCell ref="M25:V25"/>
    <mergeCell ref="I24:L24"/>
    <mergeCell ref="I25:L25"/>
    <mergeCell ref="C22:E22"/>
    <mergeCell ref="F22:H22"/>
    <mergeCell ref="M22:V22"/>
    <mergeCell ref="C23:E23"/>
    <mergeCell ref="F23:H23"/>
    <mergeCell ref="M23:V23"/>
    <mergeCell ref="I22:L22"/>
    <mergeCell ref="I23:L23"/>
    <mergeCell ref="C20:E20"/>
    <mergeCell ref="F20:H20"/>
    <mergeCell ref="M20:V20"/>
    <mergeCell ref="C21:E21"/>
    <mergeCell ref="F21:H21"/>
    <mergeCell ref="M21:V21"/>
    <mergeCell ref="I20:L20"/>
    <mergeCell ref="I21:L21"/>
    <mergeCell ref="C18:E18"/>
    <mergeCell ref="F18:H18"/>
    <mergeCell ref="M18:V18"/>
    <mergeCell ref="C19:E19"/>
    <mergeCell ref="F19:H19"/>
    <mergeCell ref="M19:V19"/>
    <mergeCell ref="I18:L18"/>
    <mergeCell ref="I19:L19"/>
    <mergeCell ref="F15:H15"/>
    <mergeCell ref="F14:H14"/>
    <mergeCell ref="M16:V16"/>
    <mergeCell ref="C17:E17"/>
    <mergeCell ref="F17:H17"/>
    <mergeCell ref="M17:V17"/>
    <mergeCell ref="I16:L16"/>
    <mergeCell ref="I17:L17"/>
    <mergeCell ref="X16:AE18"/>
    <mergeCell ref="X12:AE14"/>
    <mergeCell ref="W6:Y6"/>
    <mergeCell ref="Z6:AA6"/>
    <mergeCell ref="AB6:AE6"/>
    <mergeCell ref="A4:D4"/>
    <mergeCell ref="A5:D5"/>
    <mergeCell ref="M15:V15"/>
    <mergeCell ref="S4:W4"/>
    <mergeCell ref="E5:M5"/>
    <mergeCell ref="P5:AE5"/>
    <mergeCell ref="X9:AE11"/>
    <mergeCell ref="P6:T6"/>
    <mergeCell ref="X4:Z4"/>
    <mergeCell ref="E4:M4"/>
    <mergeCell ref="I51:L51"/>
    <mergeCell ref="I38:L38"/>
    <mergeCell ref="I39:L39"/>
    <mergeCell ref="X41:AE42"/>
    <mergeCell ref="X48:AE49"/>
    <mergeCell ref="I44:L44"/>
    <mergeCell ref="M42:V42"/>
    <mergeCell ref="M43:V43"/>
    <mergeCell ref="M44:V44"/>
    <mergeCell ref="I42:L42"/>
    <mergeCell ref="AA4:AE4"/>
    <mergeCell ref="M12:V12"/>
    <mergeCell ref="F11:H11"/>
    <mergeCell ref="M14:V14"/>
    <mergeCell ref="I13:L13"/>
    <mergeCell ref="I9:L9"/>
    <mergeCell ref="F9:H9"/>
    <mergeCell ref="M9:V9"/>
    <mergeCell ref="I14:L14"/>
    <mergeCell ref="M13:V13"/>
    <mergeCell ref="B37:B44"/>
    <mergeCell ref="C44:E44"/>
    <mergeCell ref="F44:H44"/>
    <mergeCell ref="C38:E38"/>
    <mergeCell ref="F38:H38"/>
    <mergeCell ref="C39:E39"/>
    <mergeCell ref="F39:H39"/>
    <mergeCell ref="C43:E43"/>
    <mergeCell ref="F42:H42"/>
    <mergeCell ref="F43:H43"/>
    <mergeCell ref="E6:M6"/>
    <mergeCell ref="I11:L11"/>
    <mergeCell ref="I43:L43"/>
    <mergeCell ref="C11:E11"/>
    <mergeCell ref="C9:E9"/>
    <mergeCell ref="C14:E14"/>
    <mergeCell ref="I15:L15"/>
    <mergeCell ref="F16:H16"/>
    <mergeCell ref="C15:E15"/>
    <mergeCell ref="I29:L29"/>
    <mergeCell ref="C29:E29"/>
    <mergeCell ref="F29:H29"/>
    <mergeCell ref="AK5:AL5"/>
    <mergeCell ref="N6:O6"/>
    <mergeCell ref="AG5:AJ5"/>
    <mergeCell ref="X28:AE29"/>
    <mergeCell ref="X23:AE25"/>
    <mergeCell ref="M11:V11"/>
    <mergeCell ref="U6:V6"/>
    <mergeCell ref="I12:L12"/>
    <mergeCell ref="M38:V38"/>
    <mergeCell ref="M39:V39"/>
    <mergeCell ref="F30:H30"/>
    <mergeCell ref="M30:V30"/>
    <mergeCell ref="C30:E30"/>
    <mergeCell ref="C31:E31"/>
    <mergeCell ref="F31:H31"/>
    <mergeCell ref="M31:V31"/>
    <mergeCell ref="I30:L30"/>
    <mergeCell ref="I31:L31"/>
    <mergeCell ref="C13:E13"/>
    <mergeCell ref="N5:O5"/>
    <mergeCell ref="A6:D6"/>
    <mergeCell ref="B24:B33"/>
    <mergeCell ref="F13:H13"/>
    <mergeCell ref="B11:B21"/>
    <mergeCell ref="C12:E12"/>
    <mergeCell ref="F12:H12"/>
    <mergeCell ref="M28:V28"/>
    <mergeCell ref="M29:V29"/>
    <mergeCell ref="AG6:AJ6"/>
    <mergeCell ref="X31:AE32"/>
    <mergeCell ref="C42:E42"/>
    <mergeCell ref="A1:O1"/>
    <mergeCell ref="A2:O2"/>
    <mergeCell ref="C16:E16"/>
    <mergeCell ref="C28:E28"/>
    <mergeCell ref="F28:H28"/>
    <mergeCell ref="I28:L28"/>
    <mergeCell ref="N4:R4"/>
  </mergeCell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45"/>
    <pageSetUpPr fitToPage="1"/>
  </sheetPr>
  <dimension ref="A1:AM81"/>
  <sheetViews>
    <sheetView zoomScale="98" zoomScaleNormal="98" zoomScalePageLayoutView="0" workbookViewId="0" topLeftCell="A1">
      <selection activeCell="K4" sqref="K4"/>
    </sheetView>
  </sheetViews>
  <sheetFormatPr defaultColWidth="9.00390625" defaultRowHeight="13.5"/>
  <cols>
    <col min="1" max="15" width="3.625" style="1" customWidth="1"/>
    <col min="16" max="16" width="2.625" style="1" customWidth="1"/>
    <col min="17" max="31" width="3.625" style="1" customWidth="1"/>
    <col min="32" max="16384" width="9.00390625" style="2" customWidth="1"/>
  </cols>
  <sheetData>
    <row r="1" spans="1:31" ht="18" customHeight="1">
      <c r="A1" s="1187" t="s">
        <v>198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Q1" s="1347" t="s">
        <v>113</v>
      </c>
      <c r="R1" s="1347"/>
      <c r="S1" s="1347"/>
      <c r="T1" s="1347"/>
      <c r="U1" s="1347"/>
      <c r="V1" s="1347" t="s">
        <v>125</v>
      </c>
      <c r="W1" s="1347"/>
      <c r="X1" s="1347"/>
      <c r="Y1" s="1347"/>
      <c r="Z1" s="1347"/>
      <c r="AA1" s="1347" t="s">
        <v>126</v>
      </c>
      <c r="AB1" s="1347"/>
      <c r="AC1" s="1347"/>
      <c r="AD1" s="1347"/>
      <c r="AE1" s="1347"/>
    </row>
    <row r="2" spans="1:31" ht="30" customHeight="1">
      <c r="A2" s="1188" t="s">
        <v>127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3"/>
      <c r="Q2" s="1388"/>
      <c r="R2" s="1388"/>
      <c r="S2" s="1388"/>
      <c r="T2" s="1388"/>
      <c r="U2" s="1388"/>
      <c r="V2" s="1388"/>
      <c r="W2" s="1388"/>
      <c r="X2" s="1388"/>
      <c r="Y2" s="1388"/>
      <c r="Z2" s="1388"/>
      <c r="AA2" s="1388"/>
      <c r="AB2" s="1388"/>
      <c r="AC2" s="1388"/>
      <c r="AD2" s="1388"/>
      <c r="AE2" s="1388"/>
    </row>
    <row r="3" spans="14:26" ht="5.25" customHeight="1">
      <c r="N3" s="20"/>
      <c r="O3" s="20"/>
      <c r="P3" s="20"/>
      <c r="Q3" s="20"/>
      <c r="R3" s="20"/>
      <c r="X3" s="105"/>
      <c r="Y3" s="105"/>
      <c r="Z3" s="105"/>
    </row>
    <row r="4" spans="1:31" ht="19.5" customHeight="1">
      <c r="A4" s="1463" t="s">
        <v>201</v>
      </c>
      <c r="B4" s="1464"/>
      <c r="C4" s="1464"/>
      <c r="D4" s="1464"/>
      <c r="E4" s="581"/>
      <c r="F4" s="582"/>
      <c r="G4" s="582"/>
      <c r="H4" s="582"/>
      <c r="I4" s="582"/>
      <c r="J4" s="582"/>
      <c r="K4" s="582"/>
      <c r="L4" s="582"/>
      <c r="M4" s="583"/>
      <c r="N4" s="1470" t="s">
        <v>199</v>
      </c>
      <c r="O4" s="1471"/>
      <c r="P4" s="1471"/>
      <c r="Q4" s="1471"/>
      <c r="R4" s="1472"/>
      <c r="S4" s="1197"/>
      <c r="T4" s="1197"/>
      <c r="U4" s="1197"/>
      <c r="V4" s="1197"/>
      <c r="W4" s="1197"/>
      <c r="X4" s="1377" t="s">
        <v>203</v>
      </c>
      <c r="Y4" s="1378"/>
      <c r="Z4" s="1378"/>
      <c r="AA4" s="1235" t="s">
        <v>80</v>
      </c>
      <c r="AB4" s="1235"/>
      <c r="AC4" s="1235"/>
      <c r="AD4" s="1235"/>
      <c r="AE4" s="1236"/>
    </row>
    <row r="5" spans="1:39" ht="19.5" customHeight="1">
      <c r="A5" s="1465" t="s">
        <v>200</v>
      </c>
      <c r="B5" s="1466"/>
      <c r="C5" s="1466"/>
      <c r="D5" s="1466"/>
      <c r="E5" s="1468"/>
      <c r="F5" s="1468"/>
      <c r="G5" s="1468"/>
      <c r="H5" s="1468"/>
      <c r="I5" s="1468"/>
      <c r="J5" s="1468"/>
      <c r="K5" s="1469"/>
      <c r="L5" s="1473" t="s">
        <v>202</v>
      </c>
      <c r="M5" s="1466"/>
      <c r="N5" s="1450"/>
      <c r="O5" s="1450"/>
      <c r="P5" s="1450"/>
      <c r="Q5" s="1450"/>
      <c r="R5" s="1450"/>
      <c r="S5" s="1450"/>
      <c r="T5" s="1450"/>
      <c r="U5" s="1467"/>
      <c r="V5" s="1451" t="s">
        <v>128</v>
      </c>
      <c r="W5" s="1452"/>
      <c r="X5" s="1308"/>
      <c r="Y5" s="1308"/>
      <c r="Z5" s="1309"/>
      <c r="AA5" s="1311" t="s">
        <v>130</v>
      </c>
      <c r="AB5" s="1312"/>
      <c r="AC5" s="1450"/>
      <c r="AD5" s="1450"/>
      <c r="AE5" s="106" t="s">
        <v>129</v>
      </c>
      <c r="AG5" s="1222"/>
      <c r="AH5" s="1222"/>
      <c r="AI5" s="1222"/>
      <c r="AJ5" s="1222"/>
      <c r="AK5" s="1222"/>
      <c r="AL5" s="1222"/>
      <c r="AM5" s="4"/>
    </row>
    <row r="6" spans="1:31" ht="19.5" customHeight="1">
      <c r="A6" s="1487" t="s">
        <v>131</v>
      </c>
      <c r="B6" s="1488"/>
      <c r="C6" s="1488"/>
      <c r="D6" s="1488"/>
      <c r="E6" s="1436"/>
      <c r="F6" s="1436"/>
      <c r="G6" s="1437"/>
      <c r="H6" s="1478" t="s">
        <v>132</v>
      </c>
      <c r="I6" s="1479"/>
      <c r="J6" s="1423"/>
      <c r="K6" s="1424"/>
      <c r="L6" s="1478" t="s">
        <v>133</v>
      </c>
      <c r="M6" s="1479"/>
      <c r="N6" s="107"/>
      <c r="O6" s="108" t="s">
        <v>114</v>
      </c>
      <c r="P6" s="1474" t="s">
        <v>134</v>
      </c>
      <c r="Q6" s="1475"/>
      <c r="R6" s="1423"/>
      <c r="S6" s="1424"/>
      <c r="T6" s="1455" t="s">
        <v>135</v>
      </c>
      <c r="U6" s="1456"/>
      <c r="V6" s="1456"/>
      <c r="W6" s="1453"/>
      <c r="X6" s="1453"/>
      <c r="Y6" s="1454"/>
      <c r="Z6" s="1455" t="s">
        <v>136</v>
      </c>
      <c r="AA6" s="1456"/>
      <c r="AB6" s="1456"/>
      <c r="AC6" s="1423"/>
      <c r="AD6" s="1423"/>
      <c r="AE6" s="1442"/>
    </row>
    <row r="7" spans="1:31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" customFormat="1" ht="19.5" customHeight="1">
      <c r="A8" s="1480" t="s">
        <v>115</v>
      </c>
      <c r="B8" s="1481"/>
      <c r="C8" s="1482"/>
      <c r="D8" s="1485"/>
      <c r="E8" s="1486"/>
      <c r="F8" s="1486"/>
      <c r="G8" s="1486"/>
      <c r="H8" s="1486"/>
      <c r="I8" s="1486"/>
      <c r="J8" s="1247" t="s">
        <v>137</v>
      </c>
      <c r="K8" s="1235"/>
      <c r="L8" s="1235"/>
      <c r="M8" s="1362"/>
      <c r="N8" s="1362"/>
      <c r="O8" s="1362"/>
      <c r="P8" s="1362"/>
      <c r="Q8" s="1362"/>
      <c r="R8" s="1362"/>
      <c r="S8" s="1427" t="s">
        <v>138</v>
      </c>
      <c r="T8" s="1235"/>
      <c r="U8" s="1235"/>
      <c r="V8" s="1362"/>
      <c r="W8" s="1362"/>
      <c r="X8" s="1362"/>
      <c r="Y8" s="1362"/>
      <c r="Z8" s="1362"/>
      <c r="AA8" s="1362"/>
      <c r="AB8" s="1317" t="s">
        <v>140</v>
      </c>
      <c r="AC8" s="1315"/>
      <c r="AD8" s="1315"/>
      <c r="AE8" s="1313" t="s">
        <v>141</v>
      </c>
    </row>
    <row r="9" spans="1:31" s="6" customFormat="1" ht="19.5" customHeight="1">
      <c r="A9" s="1425" t="s">
        <v>142</v>
      </c>
      <c r="B9" s="1426"/>
      <c r="C9" s="1426"/>
      <c r="D9" s="1483"/>
      <c r="E9" s="1484"/>
      <c r="F9" s="1484"/>
      <c r="G9" s="1484"/>
      <c r="H9" s="1484"/>
      <c r="I9" s="1484"/>
      <c r="J9" s="1425" t="s">
        <v>352</v>
      </c>
      <c r="K9" s="1426"/>
      <c r="L9" s="1426"/>
      <c r="M9" s="1476"/>
      <c r="N9" s="1476"/>
      <c r="O9" s="1476"/>
      <c r="P9" s="1476"/>
      <c r="Q9" s="1476"/>
      <c r="R9" s="1476"/>
      <c r="S9" s="1477" t="s">
        <v>139</v>
      </c>
      <c r="T9" s="1426"/>
      <c r="U9" s="1426"/>
      <c r="V9" s="1476"/>
      <c r="W9" s="1476"/>
      <c r="X9" s="1476"/>
      <c r="Y9" s="1476"/>
      <c r="Z9" s="1476"/>
      <c r="AA9" s="1476"/>
      <c r="AB9" s="1318"/>
      <c r="AC9" s="1316"/>
      <c r="AD9" s="1316"/>
      <c r="AE9" s="1314"/>
    </row>
    <row r="10" spans="1:31" s="6" customFormat="1" ht="3.75" customHeight="1">
      <c r="A10" s="2"/>
      <c r="B10" s="2">
        <f>J10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>
      <c r="A11" s="1402" t="s">
        <v>143</v>
      </c>
      <c r="B11" s="1403"/>
      <c r="C11" s="1404"/>
      <c r="D11" s="1363" t="s">
        <v>116</v>
      </c>
      <c r="E11" s="1363"/>
      <c r="F11" s="1363"/>
      <c r="G11" s="1363"/>
      <c r="H11" s="1363"/>
      <c r="I11" s="1364"/>
      <c r="J11" s="1365"/>
      <c r="K11" s="1365"/>
      <c r="L11" s="1343"/>
      <c r="M11" s="1343"/>
      <c r="N11" s="1339" t="s">
        <v>144</v>
      </c>
      <c r="O11" s="1340"/>
      <c r="P11" s="1340"/>
      <c r="Q11" s="1340"/>
      <c r="R11" s="1341"/>
      <c r="S11" s="1343"/>
      <c r="T11" s="1343"/>
      <c r="U11" s="1365">
        <f>IF(S12="","",SUM(S11:S14))</f>
      </c>
      <c r="V11" s="1365"/>
      <c r="W11" s="1457" t="s">
        <v>117</v>
      </c>
      <c r="X11" s="1458"/>
      <c r="Y11" s="1458"/>
      <c r="Z11" s="1458"/>
      <c r="AA11" s="1458"/>
      <c r="AB11" s="1458"/>
      <c r="AC11" s="1403" t="s">
        <v>143</v>
      </c>
      <c r="AD11" s="1403"/>
      <c r="AE11" s="1446"/>
    </row>
    <row r="12" spans="1:31" ht="13.5" customHeight="1">
      <c r="A12" s="9"/>
      <c r="B12" s="1439"/>
      <c r="C12" s="1439"/>
      <c r="D12" s="1439"/>
      <c r="E12" s="1439"/>
      <c r="F12" s="1439"/>
      <c r="G12" s="1439"/>
      <c r="H12" s="1439"/>
      <c r="I12" s="10"/>
      <c r="J12" s="1366"/>
      <c r="K12" s="1366"/>
      <c r="L12" s="1368"/>
      <c r="M12" s="1368"/>
      <c r="N12" s="1344" t="s">
        <v>145</v>
      </c>
      <c r="O12" s="1344"/>
      <c r="P12" s="1344"/>
      <c r="Q12" s="1344"/>
      <c r="R12" s="1344"/>
      <c r="S12" s="1368"/>
      <c r="T12" s="1368"/>
      <c r="U12" s="1366"/>
      <c r="V12" s="1366"/>
      <c r="W12" s="11"/>
      <c r="X12" s="1439"/>
      <c r="Y12" s="1439"/>
      <c r="Z12" s="1439"/>
      <c r="AA12" s="1439"/>
      <c r="AB12" s="1439"/>
      <c r="AC12" s="1439"/>
      <c r="AD12" s="1439"/>
      <c r="AE12" s="12"/>
    </row>
    <row r="13" spans="1:31" ht="13.5" customHeight="1">
      <c r="A13" s="9"/>
      <c r="B13" s="1439"/>
      <c r="C13" s="1439"/>
      <c r="D13" s="1439"/>
      <c r="E13" s="1439"/>
      <c r="F13" s="1439"/>
      <c r="G13" s="1439"/>
      <c r="H13" s="1439"/>
      <c r="I13" s="10"/>
      <c r="J13" s="1366"/>
      <c r="K13" s="1366"/>
      <c r="L13" s="1438"/>
      <c r="M13" s="1438"/>
      <c r="N13" s="1344" t="s">
        <v>146</v>
      </c>
      <c r="O13" s="1344"/>
      <c r="P13" s="1344"/>
      <c r="Q13" s="1344"/>
      <c r="R13" s="1344"/>
      <c r="S13" s="1368"/>
      <c r="T13" s="1368"/>
      <c r="U13" s="1366"/>
      <c r="V13" s="1366"/>
      <c r="W13" s="11"/>
      <c r="X13" s="1439"/>
      <c r="Y13" s="1439"/>
      <c r="Z13" s="1439"/>
      <c r="AA13" s="1439"/>
      <c r="AB13" s="1439"/>
      <c r="AC13" s="1439"/>
      <c r="AD13" s="1439"/>
      <c r="AE13" s="12"/>
    </row>
    <row r="14" spans="1:31" ht="13.5" customHeight="1">
      <c r="A14" s="13"/>
      <c r="B14" s="14"/>
      <c r="C14" s="1405" t="s">
        <v>176</v>
      </c>
      <c r="D14" s="1344"/>
      <c r="E14" s="15"/>
      <c r="F14" s="16"/>
      <c r="G14" s="1406" t="s">
        <v>147</v>
      </c>
      <c r="H14" s="1407"/>
      <c r="I14" s="1408"/>
      <c r="J14" s="1366"/>
      <c r="K14" s="1366"/>
      <c r="L14" s="1438"/>
      <c r="M14" s="1438"/>
      <c r="N14" s="1344" t="s">
        <v>148</v>
      </c>
      <c r="O14" s="1344"/>
      <c r="P14" s="1344"/>
      <c r="Q14" s="1344"/>
      <c r="R14" s="1344"/>
      <c r="S14" s="1368"/>
      <c r="T14" s="1368"/>
      <c r="U14" s="1366"/>
      <c r="V14" s="1366"/>
      <c r="W14" s="18"/>
      <c r="X14" s="14"/>
      <c r="Y14" s="1405" t="s">
        <v>177</v>
      </c>
      <c r="Z14" s="1344"/>
      <c r="AA14" s="15"/>
      <c r="AB14" s="16"/>
      <c r="AC14" s="1406" t="s">
        <v>147</v>
      </c>
      <c r="AD14" s="1407"/>
      <c r="AE14" s="1447"/>
    </row>
    <row r="15" spans="1:31" ht="13.5" customHeight="1">
      <c r="A15" s="19"/>
      <c r="B15" s="5"/>
      <c r="C15" s="20"/>
      <c r="D15" s="20"/>
      <c r="E15" s="20"/>
      <c r="F15" s="20"/>
      <c r="G15" s="20"/>
      <c r="H15" s="20"/>
      <c r="I15" s="21"/>
      <c r="J15" s="1367"/>
      <c r="K15" s="1367"/>
      <c r="L15" s="1342"/>
      <c r="M15" s="1342"/>
      <c r="N15" s="1338" t="s">
        <v>178</v>
      </c>
      <c r="O15" s="1352"/>
      <c r="P15" s="1352"/>
      <c r="Q15" s="1352"/>
      <c r="R15" s="1336"/>
      <c r="S15" s="1342"/>
      <c r="T15" s="1342"/>
      <c r="U15" s="1367"/>
      <c r="V15" s="1367"/>
      <c r="W15" s="21"/>
      <c r="X15" s="21"/>
      <c r="Y15" s="5"/>
      <c r="Z15" s="5"/>
      <c r="AA15" s="5"/>
      <c r="AB15" s="20"/>
      <c r="AC15" s="20"/>
      <c r="AD15" s="20"/>
      <c r="AE15" s="23"/>
    </row>
    <row r="16" spans="1:31" ht="3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4" customFormat="1" ht="13.5" customHeight="1">
      <c r="A17" s="1371" t="s">
        <v>149</v>
      </c>
      <c r="B17" s="1373" t="s">
        <v>150</v>
      </c>
      <c r="C17" s="1375" t="s">
        <v>151</v>
      </c>
      <c r="D17" s="1375"/>
      <c r="E17" s="1375"/>
      <c r="F17" s="1375"/>
      <c r="G17" s="1409" t="s">
        <v>152</v>
      </c>
      <c r="H17" s="1411" t="s">
        <v>153</v>
      </c>
      <c r="I17" s="1321" t="s">
        <v>118</v>
      </c>
      <c r="J17" s="1322"/>
      <c r="K17" s="1322"/>
      <c r="L17" s="1322"/>
      <c r="M17" s="1323"/>
      <c r="N17" s="1440" t="s">
        <v>154</v>
      </c>
      <c r="O17" s="1441"/>
      <c r="Q17" s="1371" t="s">
        <v>149</v>
      </c>
      <c r="R17" s="1373" t="s">
        <v>150</v>
      </c>
      <c r="S17" s="1375" t="s">
        <v>151</v>
      </c>
      <c r="T17" s="1375"/>
      <c r="U17" s="1375"/>
      <c r="V17" s="1375"/>
      <c r="W17" s="1448" t="s">
        <v>152</v>
      </c>
      <c r="X17" s="1411" t="s">
        <v>153</v>
      </c>
      <c r="Y17" s="1321" t="s">
        <v>118</v>
      </c>
      <c r="Z17" s="1322"/>
      <c r="AA17" s="1322"/>
      <c r="AB17" s="1322"/>
      <c r="AC17" s="1323"/>
      <c r="AD17" s="1440" t="s">
        <v>154</v>
      </c>
      <c r="AE17" s="1441"/>
    </row>
    <row r="18" spans="1:31" s="24" customFormat="1" ht="30" customHeight="1">
      <c r="A18" s="1372"/>
      <c r="B18" s="1374"/>
      <c r="C18" s="1376"/>
      <c r="D18" s="1376"/>
      <c r="E18" s="1376"/>
      <c r="F18" s="1376"/>
      <c r="G18" s="1410"/>
      <c r="H18" s="1412"/>
      <c r="I18" s="115" t="s">
        <v>204</v>
      </c>
      <c r="J18" s="110" t="s">
        <v>156</v>
      </c>
      <c r="K18" s="26" t="s">
        <v>157</v>
      </c>
      <c r="L18" s="26" t="s">
        <v>158</v>
      </c>
      <c r="M18" s="27" t="s">
        <v>159</v>
      </c>
      <c r="N18" s="28" t="s">
        <v>129</v>
      </c>
      <c r="O18" s="25" t="s">
        <v>179</v>
      </c>
      <c r="Q18" s="1372"/>
      <c r="R18" s="1374"/>
      <c r="S18" s="1376"/>
      <c r="T18" s="1376"/>
      <c r="U18" s="1376"/>
      <c r="V18" s="1376"/>
      <c r="W18" s="1449"/>
      <c r="X18" s="1412"/>
      <c r="Y18" s="115" t="s">
        <v>204</v>
      </c>
      <c r="Z18" s="110" t="s">
        <v>156</v>
      </c>
      <c r="AA18" s="26" t="s">
        <v>157</v>
      </c>
      <c r="AB18" s="26" t="s">
        <v>158</v>
      </c>
      <c r="AC18" s="27" t="s">
        <v>159</v>
      </c>
      <c r="AD18" s="28" t="s">
        <v>129</v>
      </c>
      <c r="AE18" s="25" t="s">
        <v>179</v>
      </c>
    </row>
    <row r="19" spans="1:31" ht="13.5">
      <c r="A19" s="29"/>
      <c r="B19" s="30"/>
      <c r="C19" s="1331"/>
      <c r="D19" s="1331"/>
      <c r="E19" s="1331"/>
      <c r="F19" s="1331"/>
      <c r="G19" s="120"/>
      <c r="H19" s="124"/>
      <c r="I19" s="116"/>
      <c r="J19" s="111"/>
      <c r="K19" s="32"/>
      <c r="L19" s="32"/>
      <c r="M19" s="33"/>
      <c r="N19" s="34"/>
      <c r="O19" s="33"/>
      <c r="P19" s="35"/>
      <c r="Q19" s="29"/>
      <c r="R19" s="30"/>
      <c r="S19" s="1331"/>
      <c r="T19" s="1331"/>
      <c r="U19" s="1331"/>
      <c r="V19" s="1331"/>
      <c r="W19" s="31"/>
      <c r="X19" s="124"/>
      <c r="Y19" s="116"/>
      <c r="Z19" s="111"/>
      <c r="AA19" s="32"/>
      <c r="AB19" s="32"/>
      <c r="AC19" s="33"/>
      <c r="AD19" s="36"/>
      <c r="AE19" s="31"/>
    </row>
    <row r="20" spans="1:31" ht="13.5">
      <c r="A20" s="37"/>
      <c r="B20" s="38"/>
      <c r="C20" s="1328"/>
      <c r="D20" s="1328"/>
      <c r="E20" s="1328"/>
      <c r="F20" s="1328"/>
      <c r="G20" s="121"/>
      <c r="H20" s="125"/>
      <c r="I20" s="117"/>
      <c r="J20" s="112"/>
      <c r="K20" s="40"/>
      <c r="L20" s="40"/>
      <c r="M20" s="41"/>
      <c r="N20" s="42"/>
      <c r="O20" s="41"/>
      <c r="P20" s="35"/>
      <c r="Q20" s="37"/>
      <c r="R20" s="38"/>
      <c r="S20" s="1328"/>
      <c r="T20" s="1328"/>
      <c r="U20" s="1328"/>
      <c r="V20" s="1328"/>
      <c r="W20" s="39"/>
      <c r="X20" s="125"/>
      <c r="Y20" s="117"/>
      <c r="Z20" s="112"/>
      <c r="AA20" s="40"/>
      <c r="AB20" s="40"/>
      <c r="AC20" s="41"/>
      <c r="AD20" s="43"/>
      <c r="AE20" s="39"/>
    </row>
    <row r="21" spans="1:31" ht="13.5">
      <c r="A21" s="37"/>
      <c r="B21" s="38"/>
      <c r="C21" s="1328"/>
      <c r="D21" s="1328"/>
      <c r="E21" s="1328"/>
      <c r="F21" s="1328"/>
      <c r="G21" s="121"/>
      <c r="H21" s="125"/>
      <c r="I21" s="117"/>
      <c r="J21" s="112"/>
      <c r="K21" s="40"/>
      <c r="L21" s="40"/>
      <c r="M21" s="41"/>
      <c r="N21" s="42"/>
      <c r="O21" s="41"/>
      <c r="P21" s="35"/>
      <c r="Q21" s="37"/>
      <c r="R21" s="38"/>
      <c r="S21" s="1328"/>
      <c r="T21" s="1328"/>
      <c r="U21" s="1328"/>
      <c r="V21" s="1328"/>
      <c r="W21" s="39"/>
      <c r="X21" s="125"/>
      <c r="Y21" s="117"/>
      <c r="Z21" s="112"/>
      <c r="AA21" s="40"/>
      <c r="AB21" s="40"/>
      <c r="AC21" s="41"/>
      <c r="AD21" s="43"/>
      <c r="AE21" s="39"/>
    </row>
    <row r="22" spans="1:31" ht="13.5">
      <c r="A22" s="37"/>
      <c r="B22" s="38"/>
      <c r="C22" s="1328"/>
      <c r="D22" s="1328"/>
      <c r="E22" s="1328"/>
      <c r="F22" s="1328"/>
      <c r="G22" s="121"/>
      <c r="H22" s="125"/>
      <c r="I22" s="117"/>
      <c r="J22" s="112"/>
      <c r="K22" s="40"/>
      <c r="L22" s="40"/>
      <c r="M22" s="41"/>
      <c r="N22" s="42"/>
      <c r="O22" s="41"/>
      <c r="P22" s="35"/>
      <c r="Q22" s="37"/>
      <c r="R22" s="38"/>
      <c r="S22" s="1328"/>
      <c r="T22" s="1328"/>
      <c r="U22" s="1328"/>
      <c r="V22" s="1328"/>
      <c r="W22" s="39"/>
      <c r="X22" s="125"/>
      <c r="Y22" s="117"/>
      <c r="Z22" s="112"/>
      <c r="AA22" s="40"/>
      <c r="AB22" s="40"/>
      <c r="AC22" s="41"/>
      <c r="AD22" s="43"/>
      <c r="AE22" s="39"/>
    </row>
    <row r="23" spans="1:31" ht="13.5">
      <c r="A23" s="37"/>
      <c r="B23" s="38"/>
      <c r="C23" s="1328"/>
      <c r="D23" s="1328"/>
      <c r="E23" s="1328"/>
      <c r="F23" s="1328"/>
      <c r="G23" s="121"/>
      <c r="H23" s="125"/>
      <c r="I23" s="117"/>
      <c r="J23" s="112"/>
      <c r="K23" s="40"/>
      <c r="L23" s="40"/>
      <c r="M23" s="41"/>
      <c r="N23" s="42"/>
      <c r="O23" s="41"/>
      <c r="P23" s="35"/>
      <c r="Q23" s="37"/>
      <c r="R23" s="38"/>
      <c r="S23" s="1328"/>
      <c r="T23" s="1328"/>
      <c r="U23" s="1328"/>
      <c r="V23" s="1328"/>
      <c r="W23" s="39"/>
      <c r="X23" s="125"/>
      <c r="Y23" s="117"/>
      <c r="Z23" s="112"/>
      <c r="AA23" s="40"/>
      <c r="AB23" s="40"/>
      <c r="AC23" s="41"/>
      <c r="AD23" s="43"/>
      <c r="AE23" s="39"/>
    </row>
    <row r="24" spans="1:31" ht="13.5">
      <c r="A24" s="37"/>
      <c r="B24" s="38"/>
      <c r="C24" s="1328"/>
      <c r="D24" s="1328"/>
      <c r="E24" s="1328"/>
      <c r="F24" s="1328"/>
      <c r="G24" s="121"/>
      <c r="H24" s="125"/>
      <c r="I24" s="117"/>
      <c r="J24" s="112"/>
      <c r="K24" s="40"/>
      <c r="L24" s="40"/>
      <c r="M24" s="41"/>
      <c r="N24" s="42"/>
      <c r="O24" s="41"/>
      <c r="P24" s="35"/>
      <c r="Q24" s="37"/>
      <c r="R24" s="38"/>
      <c r="S24" s="1328"/>
      <c r="T24" s="1328"/>
      <c r="U24" s="1328"/>
      <c r="V24" s="1328"/>
      <c r="W24" s="39"/>
      <c r="X24" s="125"/>
      <c r="Y24" s="117"/>
      <c r="Z24" s="112"/>
      <c r="AA24" s="40"/>
      <c r="AB24" s="40"/>
      <c r="AC24" s="41"/>
      <c r="AD24" s="43"/>
      <c r="AE24" s="39"/>
    </row>
    <row r="25" spans="1:31" ht="13.5">
      <c r="A25" s="37"/>
      <c r="B25" s="38"/>
      <c r="C25" s="1328"/>
      <c r="D25" s="1328"/>
      <c r="E25" s="1328"/>
      <c r="F25" s="1328"/>
      <c r="G25" s="121"/>
      <c r="H25" s="125"/>
      <c r="I25" s="117"/>
      <c r="J25" s="112"/>
      <c r="K25" s="40"/>
      <c r="L25" s="40"/>
      <c r="M25" s="41"/>
      <c r="N25" s="42"/>
      <c r="O25" s="41"/>
      <c r="P25" s="35"/>
      <c r="Q25" s="37"/>
      <c r="R25" s="38"/>
      <c r="S25" s="1328"/>
      <c r="T25" s="1328"/>
      <c r="U25" s="1328"/>
      <c r="V25" s="1328"/>
      <c r="W25" s="39"/>
      <c r="X25" s="125"/>
      <c r="Y25" s="117"/>
      <c r="Z25" s="112"/>
      <c r="AA25" s="40"/>
      <c r="AB25" s="40"/>
      <c r="AC25" s="41"/>
      <c r="AD25" s="43"/>
      <c r="AE25" s="39"/>
    </row>
    <row r="26" spans="1:31" ht="13.5">
      <c r="A26" s="37"/>
      <c r="B26" s="38"/>
      <c r="C26" s="1328"/>
      <c r="D26" s="1328"/>
      <c r="E26" s="1328"/>
      <c r="F26" s="1328"/>
      <c r="G26" s="121"/>
      <c r="H26" s="125"/>
      <c r="I26" s="117"/>
      <c r="J26" s="112"/>
      <c r="K26" s="40"/>
      <c r="L26" s="40"/>
      <c r="M26" s="41"/>
      <c r="N26" s="42"/>
      <c r="O26" s="41"/>
      <c r="P26" s="35"/>
      <c r="Q26" s="37"/>
      <c r="R26" s="38"/>
      <c r="S26" s="1328"/>
      <c r="T26" s="1328"/>
      <c r="U26" s="1328"/>
      <c r="V26" s="1328"/>
      <c r="W26" s="39"/>
      <c r="X26" s="125"/>
      <c r="Y26" s="117"/>
      <c r="Z26" s="112"/>
      <c r="AA26" s="40"/>
      <c r="AB26" s="40"/>
      <c r="AC26" s="41"/>
      <c r="AD26" s="43"/>
      <c r="AE26" s="39"/>
    </row>
    <row r="27" spans="1:31" ht="13.5">
      <c r="A27" s="37"/>
      <c r="B27" s="38"/>
      <c r="C27" s="1328"/>
      <c r="D27" s="1328"/>
      <c r="E27" s="1328"/>
      <c r="F27" s="1328"/>
      <c r="G27" s="121"/>
      <c r="H27" s="125"/>
      <c r="I27" s="117"/>
      <c r="J27" s="112"/>
      <c r="K27" s="40"/>
      <c r="L27" s="40"/>
      <c r="M27" s="41"/>
      <c r="N27" s="42"/>
      <c r="O27" s="41"/>
      <c r="P27" s="35"/>
      <c r="Q27" s="37"/>
      <c r="R27" s="38"/>
      <c r="S27" s="1328"/>
      <c r="T27" s="1328"/>
      <c r="U27" s="1328"/>
      <c r="V27" s="1328"/>
      <c r="W27" s="39"/>
      <c r="X27" s="125"/>
      <c r="Y27" s="117"/>
      <c r="Z27" s="112"/>
      <c r="AA27" s="40"/>
      <c r="AB27" s="40"/>
      <c r="AC27" s="41"/>
      <c r="AD27" s="43"/>
      <c r="AE27" s="39"/>
    </row>
    <row r="28" spans="1:31" ht="13.5">
      <c r="A28" s="37"/>
      <c r="B28" s="38"/>
      <c r="C28" s="1328"/>
      <c r="D28" s="1328"/>
      <c r="E28" s="1328"/>
      <c r="F28" s="1328"/>
      <c r="G28" s="121"/>
      <c r="H28" s="125"/>
      <c r="I28" s="117"/>
      <c r="J28" s="112"/>
      <c r="K28" s="40"/>
      <c r="L28" s="40"/>
      <c r="M28" s="41"/>
      <c r="N28" s="42"/>
      <c r="O28" s="41"/>
      <c r="P28" s="35"/>
      <c r="Q28" s="37"/>
      <c r="R28" s="38"/>
      <c r="S28" s="1328"/>
      <c r="T28" s="1328"/>
      <c r="U28" s="1328"/>
      <c r="V28" s="1328"/>
      <c r="W28" s="39"/>
      <c r="X28" s="125"/>
      <c r="Y28" s="117"/>
      <c r="Z28" s="112"/>
      <c r="AA28" s="40"/>
      <c r="AB28" s="40"/>
      <c r="AC28" s="41"/>
      <c r="AD28" s="43"/>
      <c r="AE28" s="39"/>
    </row>
    <row r="29" spans="1:31" ht="13.5">
      <c r="A29" s="44"/>
      <c r="B29" s="45"/>
      <c r="C29" s="1329"/>
      <c r="D29" s="1329"/>
      <c r="E29" s="1329"/>
      <c r="F29" s="1329"/>
      <c r="G29" s="122"/>
      <c r="H29" s="126"/>
      <c r="I29" s="118"/>
      <c r="J29" s="113"/>
      <c r="K29" s="47"/>
      <c r="L29" s="47"/>
      <c r="M29" s="48"/>
      <c r="N29" s="49"/>
      <c r="O29" s="48"/>
      <c r="P29" s="35"/>
      <c r="Q29" s="44"/>
      <c r="R29" s="45"/>
      <c r="S29" s="1329"/>
      <c r="T29" s="1329"/>
      <c r="U29" s="1329"/>
      <c r="V29" s="1329"/>
      <c r="W29" s="46"/>
      <c r="X29" s="126"/>
      <c r="Y29" s="118"/>
      <c r="Z29" s="113"/>
      <c r="AA29" s="47"/>
      <c r="AB29" s="47"/>
      <c r="AC29" s="48"/>
      <c r="AD29" s="50"/>
      <c r="AE29" s="46"/>
    </row>
    <row r="30" spans="1:31" ht="13.5">
      <c r="A30" s="51"/>
      <c r="B30" s="52"/>
      <c r="C30" s="1330"/>
      <c r="D30" s="1330"/>
      <c r="E30" s="1330"/>
      <c r="F30" s="1330"/>
      <c r="G30" s="123"/>
      <c r="H30" s="127"/>
      <c r="I30" s="119"/>
      <c r="J30" s="114"/>
      <c r="K30" s="53"/>
      <c r="L30" s="53"/>
      <c r="M30" s="54"/>
      <c r="N30" s="55"/>
      <c r="O30" s="54"/>
      <c r="P30" s="35"/>
      <c r="Q30" s="29"/>
      <c r="R30" s="30"/>
      <c r="S30" s="1331"/>
      <c r="T30" s="1331"/>
      <c r="U30" s="1331"/>
      <c r="V30" s="1331"/>
      <c r="W30" s="31"/>
      <c r="X30" s="127"/>
      <c r="Y30" s="119"/>
      <c r="Z30" s="114"/>
      <c r="AA30" s="53"/>
      <c r="AB30" s="53"/>
      <c r="AC30" s="54"/>
      <c r="AD30" s="36"/>
      <c r="AE30" s="31"/>
    </row>
    <row r="31" spans="1:31" ht="13.5">
      <c r="A31" s="37"/>
      <c r="B31" s="38"/>
      <c r="C31" s="1328"/>
      <c r="D31" s="1328"/>
      <c r="E31" s="1328"/>
      <c r="F31" s="1328"/>
      <c r="G31" s="121"/>
      <c r="H31" s="125"/>
      <c r="I31" s="117"/>
      <c r="J31" s="112"/>
      <c r="K31" s="40"/>
      <c r="L31" s="40"/>
      <c r="M31" s="41"/>
      <c r="N31" s="42"/>
      <c r="O31" s="41"/>
      <c r="P31" s="35"/>
      <c r="Q31" s="37"/>
      <c r="R31" s="38"/>
      <c r="S31" s="1328"/>
      <c r="T31" s="1328"/>
      <c r="U31" s="1328"/>
      <c r="V31" s="1328"/>
      <c r="W31" s="39"/>
      <c r="X31" s="125"/>
      <c r="Y31" s="117"/>
      <c r="Z31" s="112"/>
      <c r="AA31" s="40"/>
      <c r="AB31" s="40"/>
      <c r="AC31" s="41"/>
      <c r="AD31" s="43"/>
      <c r="AE31" s="39"/>
    </row>
    <row r="32" spans="1:31" ht="13.5">
      <c r="A32" s="37"/>
      <c r="B32" s="38"/>
      <c r="C32" s="1328"/>
      <c r="D32" s="1328"/>
      <c r="E32" s="1328"/>
      <c r="F32" s="1328"/>
      <c r="G32" s="121"/>
      <c r="H32" s="125"/>
      <c r="I32" s="117"/>
      <c r="J32" s="112"/>
      <c r="K32" s="40"/>
      <c r="L32" s="40"/>
      <c r="M32" s="41"/>
      <c r="N32" s="42"/>
      <c r="O32" s="41"/>
      <c r="P32" s="35"/>
      <c r="Q32" s="37"/>
      <c r="R32" s="38"/>
      <c r="S32" s="1328"/>
      <c r="T32" s="1328"/>
      <c r="U32" s="1328"/>
      <c r="V32" s="1328"/>
      <c r="W32" s="39"/>
      <c r="X32" s="125"/>
      <c r="Y32" s="117"/>
      <c r="Z32" s="112"/>
      <c r="AA32" s="40"/>
      <c r="AB32" s="40"/>
      <c r="AC32" s="41"/>
      <c r="AD32" s="43"/>
      <c r="AE32" s="39"/>
    </row>
    <row r="33" spans="1:31" ht="13.5">
      <c r="A33" s="37"/>
      <c r="B33" s="38"/>
      <c r="C33" s="1328"/>
      <c r="D33" s="1328"/>
      <c r="E33" s="1328"/>
      <c r="F33" s="1328"/>
      <c r="G33" s="121"/>
      <c r="H33" s="125"/>
      <c r="I33" s="117"/>
      <c r="J33" s="112"/>
      <c r="K33" s="40"/>
      <c r="L33" s="40"/>
      <c r="M33" s="41"/>
      <c r="N33" s="42"/>
      <c r="O33" s="41"/>
      <c r="P33" s="35"/>
      <c r="Q33" s="37"/>
      <c r="R33" s="38"/>
      <c r="S33" s="1328"/>
      <c r="T33" s="1328"/>
      <c r="U33" s="1328"/>
      <c r="V33" s="1328"/>
      <c r="W33" s="39"/>
      <c r="X33" s="125"/>
      <c r="Y33" s="117"/>
      <c r="Z33" s="112"/>
      <c r="AA33" s="40"/>
      <c r="AB33" s="40"/>
      <c r="AC33" s="41"/>
      <c r="AD33" s="43"/>
      <c r="AE33" s="39"/>
    </row>
    <row r="34" spans="1:31" ht="13.5">
      <c r="A34" s="37"/>
      <c r="B34" s="38"/>
      <c r="C34" s="1328"/>
      <c r="D34" s="1328"/>
      <c r="E34" s="1328"/>
      <c r="F34" s="1328"/>
      <c r="G34" s="121"/>
      <c r="H34" s="125"/>
      <c r="I34" s="117"/>
      <c r="J34" s="112"/>
      <c r="K34" s="40"/>
      <c r="L34" s="40"/>
      <c r="M34" s="41"/>
      <c r="N34" s="42"/>
      <c r="O34" s="41"/>
      <c r="P34" s="35"/>
      <c r="Q34" s="37"/>
      <c r="R34" s="38"/>
      <c r="S34" s="1328"/>
      <c r="T34" s="1328"/>
      <c r="U34" s="1328"/>
      <c r="V34" s="1328"/>
      <c r="W34" s="39"/>
      <c r="X34" s="125"/>
      <c r="Y34" s="117"/>
      <c r="Z34" s="112"/>
      <c r="AA34" s="40"/>
      <c r="AB34" s="40"/>
      <c r="AC34" s="41"/>
      <c r="AD34" s="43"/>
      <c r="AE34" s="39"/>
    </row>
    <row r="35" spans="1:31" ht="13.5">
      <c r="A35" s="37"/>
      <c r="B35" s="38"/>
      <c r="C35" s="1328"/>
      <c r="D35" s="1328"/>
      <c r="E35" s="1328"/>
      <c r="F35" s="1328"/>
      <c r="G35" s="121"/>
      <c r="H35" s="125"/>
      <c r="I35" s="117"/>
      <c r="J35" s="112"/>
      <c r="K35" s="40"/>
      <c r="L35" s="40"/>
      <c r="M35" s="41"/>
      <c r="N35" s="42"/>
      <c r="O35" s="41"/>
      <c r="P35" s="35"/>
      <c r="Q35" s="37"/>
      <c r="R35" s="38"/>
      <c r="S35" s="1328"/>
      <c r="T35" s="1328"/>
      <c r="U35" s="1328"/>
      <c r="V35" s="1328"/>
      <c r="W35" s="39"/>
      <c r="X35" s="125"/>
      <c r="Y35" s="117"/>
      <c r="Z35" s="112"/>
      <c r="AA35" s="40"/>
      <c r="AB35" s="40"/>
      <c r="AC35" s="41"/>
      <c r="AD35" s="43"/>
      <c r="AE35" s="39"/>
    </row>
    <row r="36" spans="1:31" ht="13.5">
      <c r="A36" s="37"/>
      <c r="B36" s="38"/>
      <c r="C36" s="1328"/>
      <c r="D36" s="1328"/>
      <c r="E36" s="1328"/>
      <c r="F36" s="1328"/>
      <c r="G36" s="121"/>
      <c r="H36" s="125"/>
      <c r="I36" s="117"/>
      <c r="J36" s="112"/>
      <c r="K36" s="40"/>
      <c r="L36" s="40"/>
      <c r="M36" s="41"/>
      <c r="N36" s="42"/>
      <c r="O36" s="41"/>
      <c r="P36" s="35"/>
      <c r="Q36" s="37"/>
      <c r="R36" s="38"/>
      <c r="S36" s="1328"/>
      <c r="T36" s="1328"/>
      <c r="U36" s="1328"/>
      <c r="V36" s="1328"/>
      <c r="W36" s="39"/>
      <c r="X36" s="125"/>
      <c r="Y36" s="117"/>
      <c r="Z36" s="112"/>
      <c r="AA36" s="40"/>
      <c r="AB36" s="40"/>
      <c r="AC36" s="41"/>
      <c r="AD36" s="43"/>
      <c r="AE36" s="39"/>
    </row>
    <row r="37" spans="1:31" ht="13.5">
      <c r="A37" s="37"/>
      <c r="B37" s="38"/>
      <c r="C37" s="1328"/>
      <c r="D37" s="1328"/>
      <c r="E37" s="1328"/>
      <c r="F37" s="1328"/>
      <c r="G37" s="121"/>
      <c r="H37" s="125"/>
      <c r="I37" s="117"/>
      <c r="J37" s="112"/>
      <c r="K37" s="40"/>
      <c r="L37" s="40"/>
      <c r="M37" s="41"/>
      <c r="N37" s="42"/>
      <c r="O37" s="41"/>
      <c r="P37" s="35"/>
      <c r="Q37" s="37"/>
      <c r="R37" s="38"/>
      <c r="S37" s="1328"/>
      <c r="T37" s="1328"/>
      <c r="U37" s="1328"/>
      <c r="V37" s="1328"/>
      <c r="W37" s="39"/>
      <c r="X37" s="125"/>
      <c r="Y37" s="117"/>
      <c r="Z37" s="112"/>
      <c r="AA37" s="40"/>
      <c r="AB37" s="40"/>
      <c r="AC37" s="41"/>
      <c r="AD37" s="43"/>
      <c r="AE37" s="39"/>
    </row>
    <row r="38" spans="1:31" ht="13.5">
      <c r="A38" s="44"/>
      <c r="B38" s="45"/>
      <c r="C38" s="1329"/>
      <c r="D38" s="1329"/>
      <c r="E38" s="1329"/>
      <c r="F38" s="1329"/>
      <c r="G38" s="122"/>
      <c r="H38" s="126"/>
      <c r="I38" s="118"/>
      <c r="J38" s="113"/>
      <c r="K38" s="47"/>
      <c r="L38" s="47"/>
      <c r="M38" s="48"/>
      <c r="N38" s="49"/>
      <c r="O38" s="48"/>
      <c r="P38" s="35"/>
      <c r="Q38" s="44"/>
      <c r="R38" s="45"/>
      <c r="S38" s="1329"/>
      <c r="T38" s="1329"/>
      <c r="U38" s="1329"/>
      <c r="V38" s="1329"/>
      <c r="W38" s="46"/>
      <c r="X38" s="126"/>
      <c r="Y38" s="118"/>
      <c r="Z38" s="113"/>
      <c r="AA38" s="47"/>
      <c r="AB38" s="47"/>
      <c r="AC38" s="48"/>
      <c r="AD38" s="50"/>
      <c r="AE38" s="46"/>
    </row>
    <row r="39" spans="1:35" ht="13.5" customHeight="1">
      <c r="A39" s="1434" t="s">
        <v>160</v>
      </c>
      <c r="B39" s="1319"/>
      <c r="C39" s="1435"/>
      <c r="D39" s="1435"/>
      <c r="E39" s="1435"/>
      <c r="F39" s="1435"/>
      <c r="G39" s="1345"/>
      <c r="H39" s="1345"/>
      <c r="I39" s="1345"/>
      <c r="J39" s="1345"/>
      <c r="K39" s="1345"/>
      <c r="L39" s="1345"/>
      <c r="M39" s="1345"/>
      <c r="N39" s="1345"/>
      <c r="O39" s="1346"/>
      <c r="P39" s="35"/>
      <c r="Q39" s="1434" t="s">
        <v>160</v>
      </c>
      <c r="R39" s="1319"/>
      <c r="S39" s="1443"/>
      <c r="T39" s="1444"/>
      <c r="U39" s="1444"/>
      <c r="V39" s="1445"/>
      <c r="W39" s="1319"/>
      <c r="X39" s="1319"/>
      <c r="Y39" s="1319"/>
      <c r="Z39" s="1319"/>
      <c r="AA39" s="1319"/>
      <c r="AB39" s="1319"/>
      <c r="AC39" s="1319"/>
      <c r="AD39" s="1319"/>
      <c r="AE39" s="1320"/>
      <c r="AG39"/>
      <c r="AH39"/>
      <c r="AI39"/>
    </row>
    <row r="40" spans="1:35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/>
      <c r="AH40"/>
      <c r="AI40"/>
    </row>
    <row r="41" spans="1:35" ht="15" customHeight="1">
      <c r="A41" s="1333" t="s">
        <v>206</v>
      </c>
      <c r="B41" s="1334"/>
      <c r="C41" s="1334"/>
      <c r="D41" s="1334"/>
      <c r="E41" s="1334"/>
      <c r="F41" s="1334"/>
      <c r="G41" s="1334"/>
      <c r="H41" s="1335"/>
      <c r="I41" s="2"/>
      <c r="J41" s="1419" t="s">
        <v>159</v>
      </c>
      <c r="K41" s="1383" t="s">
        <v>158</v>
      </c>
      <c r="L41" s="1381" t="s">
        <v>157</v>
      </c>
      <c r="M41" s="1417" t="s">
        <v>156</v>
      </c>
      <c r="N41" s="1413" t="s">
        <v>155</v>
      </c>
      <c r="O41" s="1428"/>
      <c r="P41" s="1429"/>
      <c r="Q41" s="1430"/>
      <c r="R41" s="1415" t="s">
        <v>155</v>
      </c>
      <c r="S41" s="1421" t="s">
        <v>156</v>
      </c>
      <c r="T41" s="1381" t="s">
        <v>157</v>
      </c>
      <c r="U41" s="1383" t="s">
        <v>158</v>
      </c>
      <c r="V41" s="1379" t="s">
        <v>159</v>
      </c>
      <c r="W41" s="2"/>
      <c r="X41" s="1333" t="s">
        <v>206</v>
      </c>
      <c r="Y41" s="1334"/>
      <c r="Z41" s="1334"/>
      <c r="AA41" s="1334"/>
      <c r="AB41" s="1334"/>
      <c r="AC41" s="1334"/>
      <c r="AD41" s="1334"/>
      <c r="AE41" s="1335"/>
      <c r="AG41"/>
      <c r="AH41"/>
      <c r="AI41"/>
    </row>
    <row r="42" spans="1:35" ht="15" customHeight="1">
      <c r="A42" s="109" t="s">
        <v>129</v>
      </c>
      <c r="B42" s="22" t="s">
        <v>205</v>
      </c>
      <c r="C42" s="1336" t="s">
        <v>161</v>
      </c>
      <c r="D42" s="1337"/>
      <c r="E42" s="1338"/>
      <c r="F42" s="1385" t="s">
        <v>207</v>
      </c>
      <c r="G42" s="1386"/>
      <c r="H42" s="1387"/>
      <c r="I42" s="2"/>
      <c r="J42" s="1420"/>
      <c r="K42" s="1384"/>
      <c r="L42" s="1382"/>
      <c r="M42" s="1418"/>
      <c r="N42" s="1414"/>
      <c r="O42" s="1431"/>
      <c r="P42" s="1432"/>
      <c r="Q42" s="1433"/>
      <c r="R42" s="1416"/>
      <c r="S42" s="1422"/>
      <c r="T42" s="1382"/>
      <c r="U42" s="1384"/>
      <c r="V42" s="1380"/>
      <c r="W42" s="2"/>
      <c r="X42" s="109" t="s">
        <v>129</v>
      </c>
      <c r="Y42" s="22" t="s">
        <v>205</v>
      </c>
      <c r="Z42" s="1336" t="s">
        <v>161</v>
      </c>
      <c r="AA42" s="1337"/>
      <c r="AB42" s="1338"/>
      <c r="AC42" s="1385" t="s">
        <v>207</v>
      </c>
      <c r="AD42" s="1386"/>
      <c r="AE42" s="1387"/>
      <c r="AG42"/>
      <c r="AH42"/>
      <c r="AI42"/>
    </row>
    <row r="43" spans="1:35" ht="12.75" customHeight="1">
      <c r="A43" s="57"/>
      <c r="B43" s="58"/>
      <c r="C43" s="1324"/>
      <c r="D43" s="1325"/>
      <c r="E43" s="1326"/>
      <c r="F43" s="1324"/>
      <c r="G43" s="1325"/>
      <c r="H43" s="1327"/>
      <c r="I43" s="2"/>
      <c r="J43" s="59"/>
      <c r="K43" s="60"/>
      <c r="L43" s="60"/>
      <c r="M43" s="128"/>
      <c r="N43" s="131"/>
      <c r="O43" s="1332" t="s">
        <v>119</v>
      </c>
      <c r="P43" s="1332"/>
      <c r="Q43" s="1332"/>
      <c r="R43" s="128"/>
      <c r="S43" s="131"/>
      <c r="T43" s="60"/>
      <c r="U43" s="60"/>
      <c r="V43" s="61"/>
      <c r="W43" s="2"/>
      <c r="X43" s="57"/>
      <c r="Y43" s="58"/>
      <c r="Z43" s="1324"/>
      <c r="AA43" s="1325"/>
      <c r="AB43" s="1326"/>
      <c r="AC43" s="1324"/>
      <c r="AD43" s="1325"/>
      <c r="AE43" s="1327"/>
      <c r="AG43"/>
      <c r="AH43"/>
      <c r="AI43"/>
    </row>
    <row r="44" spans="1:31" ht="12.75" customHeight="1">
      <c r="A44" s="62"/>
      <c r="B44" s="63"/>
      <c r="C44" s="1305"/>
      <c r="D44" s="1306"/>
      <c r="E44" s="1310"/>
      <c r="F44" s="1305"/>
      <c r="G44" s="1306"/>
      <c r="H44" s="1307"/>
      <c r="I44" s="2"/>
      <c r="J44" s="64"/>
      <c r="K44" s="65"/>
      <c r="L44" s="65"/>
      <c r="M44" s="129"/>
      <c r="N44" s="132"/>
      <c r="O44" s="1351" t="s">
        <v>124</v>
      </c>
      <c r="P44" s="1351"/>
      <c r="Q44" s="1351"/>
      <c r="R44" s="129"/>
      <c r="S44" s="132"/>
      <c r="T44" s="65"/>
      <c r="U44" s="65"/>
      <c r="V44" s="66"/>
      <c r="W44" s="2"/>
      <c r="X44" s="62"/>
      <c r="Y44" s="63"/>
      <c r="Z44" s="1305"/>
      <c r="AA44" s="1306"/>
      <c r="AB44" s="1310"/>
      <c r="AC44" s="1305"/>
      <c r="AD44" s="1306"/>
      <c r="AE44" s="1307"/>
    </row>
    <row r="45" spans="1:31" ht="12.75" customHeight="1">
      <c r="A45" s="62"/>
      <c r="B45" s="63"/>
      <c r="C45" s="1305"/>
      <c r="D45" s="1306"/>
      <c r="E45" s="1310"/>
      <c r="F45" s="1305"/>
      <c r="G45" s="1306"/>
      <c r="H45" s="1307"/>
      <c r="I45" s="2"/>
      <c r="J45" s="64"/>
      <c r="K45" s="65"/>
      <c r="L45" s="65"/>
      <c r="M45" s="129"/>
      <c r="N45" s="132"/>
      <c r="O45" s="1351" t="s">
        <v>120</v>
      </c>
      <c r="P45" s="1351"/>
      <c r="Q45" s="1351"/>
      <c r="R45" s="129"/>
      <c r="S45" s="132"/>
      <c r="T45" s="65"/>
      <c r="U45" s="65"/>
      <c r="V45" s="66"/>
      <c r="W45" s="2"/>
      <c r="X45" s="62"/>
      <c r="Y45" s="63"/>
      <c r="Z45" s="1305"/>
      <c r="AA45" s="1306"/>
      <c r="AB45" s="1310"/>
      <c r="AC45" s="1305"/>
      <c r="AD45" s="1306"/>
      <c r="AE45" s="1307"/>
    </row>
    <row r="46" spans="1:31" ht="12.75" customHeight="1">
      <c r="A46" s="62"/>
      <c r="B46" s="63"/>
      <c r="C46" s="1305"/>
      <c r="D46" s="1306"/>
      <c r="E46" s="1310"/>
      <c r="F46" s="1305"/>
      <c r="G46" s="1306"/>
      <c r="H46" s="1307"/>
      <c r="I46" s="2"/>
      <c r="J46" s="64"/>
      <c r="K46" s="65"/>
      <c r="L46" s="65"/>
      <c r="M46" s="129"/>
      <c r="N46" s="132"/>
      <c r="O46" s="1351" t="s">
        <v>162</v>
      </c>
      <c r="P46" s="1351"/>
      <c r="Q46" s="1351"/>
      <c r="R46" s="129"/>
      <c r="S46" s="132"/>
      <c r="T46" s="65"/>
      <c r="U46" s="65"/>
      <c r="V46" s="66"/>
      <c r="W46" s="2"/>
      <c r="X46" s="62"/>
      <c r="Y46" s="63"/>
      <c r="Z46" s="1305"/>
      <c r="AA46" s="1306"/>
      <c r="AB46" s="1310"/>
      <c r="AC46" s="1305"/>
      <c r="AD46" s="1306"/>
      <c r="AE46" s="1307"/>
    </row>
    <row r="47" spans="1:31" ht="12.75" customHeight="1">
      <c r="A47" s="62"/>
      <c r="B47" s="63"/>
      <c r="C47" s="1305"/>
      <c r="D47" s="1306"/>
      <c r="E47" s="1310"/>
      <c r="F47" s="1305"/>
      <c r="G47" s="1306"/>
      <c r="H47" s="1307"/>
      <c r="I47" s="2"/>
      <c r="J47" s="64"/>
      <c r="K47" s="65"/>
      <c r="L47" s="65"/>
      <c r="M47" s="129"/>
      <c r="N47" s="132"/>
      <c r="O47" s="1351" t="s">
        <v>163</v>
      </c>
      <c r="P47" s="1351"/>
      <c r="Q47" s="1351"/>
      <c r="R47" s="129"/>
      <c r="S47" s="132"/>
      <c r="T47" s="65"/>
      <c r="U47" s="65"/>
      <c r="V47" s="66"/>
      <c r="W47" s="2"/>
      <c r="X47" s="62"/>
      <c r="Y47" s="63"/>
      <c r="Z47" s="1305"/>
      <c r="AA47" s="1306"/>
      <c r="AB47" s="1310"/>
      <c r="AC47" s="1305"/>
      <c r="AD47" s="1306"/>
      <c r="AE47" s="1307"/>
    </row>
    <row r="48" spans="1:31" ht="12.75" customHeight="1">
      <c r="A48" s="62"/>
      <c r="B48" s="63"/>
      <c r="C48" s="1305"/>
      <c r="D48" s="1306"/>
      <c r="E48" s="1310"/>
      <c r="F48" s="1305"/>
      <c r="G48" s="1306"/>
      <c r="H48" s="1307"/>
      <c r="I48" s="2"/>
      <c r="J48" s="64"/>
      <c r="K48" s="65"/>
      <c r="L48" s="65"/>
      <c r="M48" s="129"/>
      <c r="N48" s="132"/>
      <c r="O48" s="1351" t="s">
        <v>180</v>
      </c>
      <c r="P48" s="1351"/>
      <c r="Q48" s="1351"/>
      <c r="R48" s="129"/>
      <c r="S48" s="132"/>
      <c r="T48" s="65"/>
      <c r="U48" s="65"/>
      <c r="V48" s="66"/>
      <c r="W48" s="2"/>
      <c r="X48" s="62"/>
      <c r="Y48" s="63"/>
      <c r="Z48" s="1305"/>
      <c r="AA48" s="1306"/>
      <c r="AB48" s="1310"/>
      <c r="AC48" s="1305"/>
      <c r="AD48" s="1306"/>
      <c r="AE48" s="1307"/>
    </row>
    <row r="49" spans="1:31" ht="12.75" customHeight="1">
      <c r="A49" s="62"/>
      <c r="B49" s="63"/>
      <c r="C49" s="1305"/>
      <c r="D49" s="1306"/>
      <c r="E49" s="1310"/>
      <c r="F49" s="1305"/>
      <c r="G49" s="1306"/>
      <c r="H49" s="1307"/>
      <c r="I49" s="2"/>
      <c r="J49" s="67"/>
      <c r="K49" s="68"/>
      <c r="L49" s="68"/>
      <c r="M49" s="130"/>
      <c r="N49" s="133"/>
      <c r="O49" s="1391" t="s">
        <v>181</v>
      </c>
      <c r="P49" s="1391"/>
      <c r="Q49" s="1391"/>
      <c r="R49" s="130"/>
      <c r="S49" s="133"/>
      <c r="T49" s="68"/>
      <c r="U49" s="68"/>
      <c r="V49" s="69"/>
      <c r="W49" s="2"/>
      <c r="X49" s="62"/>
      <c r="Y49" s="63"/>
      <c r="Z49" s="1305"/>
      <c r="AA49" s="1306"/>
      <c r="AB49" s="1310"/>
      <c r="AC49" s="1305"/>
      <c r="AD49" s="1306"/>
      <c r="AE49" s="1307"/>
    </row>
    <row r="50" spans="1:31" ht="12.75" customHeight="1">
      <c r="A50" s="62"/>
      <c r="B50" s="63"/>
      <c r="C50" s="1305"/>
      <c r="D50" s="1306"/>
      <c r="E50" s="1310"/>
      <c r="F50" s="1305"/>
      <c r="G50" s="1306"/>
      <c r="H50" s="1307"/>
      <c r="W50" s="2"/>
      <c r="X50" s="62"/>
      <c r="Y50" s="63"/>
      <c r="Z50" s="1305"/>
      <c r="AA50" s="1306"/>
      <c r="AB50" s="1310"/>
      <c r="AC50" s="1305"/>
      <c r="AD50" s="1306"/>
      <c r="AE50" s="1307"/>
    </row>
    <row r="51" spans="1:31" ht="12.75" customHeight="1">
      <c r="A51" s="62"/>
      <c r="B51" s="63"/>
      <c r="C51" s="1305"/>
      <c r="D51" s="1306"/>
      <c r="E51" s="1310"/>
      <c r="F51" s="1305"/>
      <c r="G51" s="1306"/>
      <c r="H51" s="1307"/>
      <c r="I51" s="1399" t="s">
        <v>164</v>
      </c>
      <c r="J51" s="1399"/>
      <c r="K51" s="1390" t="s">
        <v>165</v>
      </c>
      <c r="L51" s="1390"/>
      <c r="M51" s="1390"/>
      <c r="N51" s="1390"/>
      <c r="O51" s="1390"/>
      <c r="P51" s="1390"/>
      <c r="Q51" s="1390"/>
      <c r="R51" s="1390"/>
      <c r="S51" s="1390"/>
      <c r="T51" s="1390"/>
      <c r="U51" s="1390"/>
      <c r="V51" s="1390"/>
      <c r="W51" s="2"/>
      <c r="X51" s="62"/>
      <c r="Y51" s="63"/>
      <c r="Z51" s="1305"/>
      <c r="AA51" s="1306"/>
      <c r="AB51" s="1310"/>
      <c r="AC51" s="1305"/>
      <c r="AD51" s="1306"/>
      <c r="AE51" s="1307"/>
    </row>
    <row r="52" spans="1:31" ht="12.75" customHeight="1">
      <c r="A52" s="62"/>
      <c r="B52" s="63"/>
      <c r="C52" s="1305"/>
      <c r="D52" s="1306"/>
      <c r="E52" s="1310"/>
      <c r="F52" s="1305"/>
      <c r="G52" s="1306"/>
      <c r="H52" s="1307"/>
      <c r="I52" s="2"/>
      <c r="J52" s="15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2"/>
      <c r="X52" s="62"/>
      <c r="Y52" s="63"/>
      <c r="Z52" s="1305"/>
      <c r="AA52" s="1306"/>
      <c r="AB52" s="1310"/>
      <c r="AC52" s="1305"/>
      <c r="AD52" s="1306"/>
      <c r="AE52" s="1307"/>
    </row>
    <row r="53" spans="1:31" ht="12.75" customHeight="1">
      <c r="A53" s="62"/>
      <c r="B53" s="63"/>
      <c r="C53" s="1305"/>
      <c r="D53" s="1306"/>
      <c r="E53" s="1310"/>
      <c r="F53" s="1305"/>
      <c r="G53" s="1306"/>
      <c r="H53" s="1307"/>
      <c r="I53" s="1399" t="s">
        <v>208</v>
      </c>
      <c r="J53" s="1399"/>
      <c r="K53" s="1390" t="s">
        <v>209</v>
      </c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2"/>
      <c r="X53" s="62"/>
      <c r="Y53" s="63"/>
      <c r="Z53" s="1305"/>
      <c r="AA53" s="1306"/>
      <c r="AB53" s="1310"/>
      <c r="AC53" s="1305"/>
      <c r="AD53" s="1306"/>
      <c r="AE53" s="1307"/>
    </row>
    <row r="54" spans="1:31" ht="12.75" customHeight="1">
      <c r="A54" s="70"/>
      <c r="B54" s="71"/>
      <c r="C54" s="1392"/>
      <c r="D54" s="1393"/>
      <c r="E54" s="1394"/>
      <c r="F54" s="1392"/>
      <c r="G54" s="1393"/>
      <c r="H54" s="1395"/>
      <c r="I54" s="2"/>
      <c r="J54" s="15"/>
      <c r="K54" s="1390"/>
      <c r="L54" s="1390"/>
      <c r="M54" s="1390"/>
      <c r="N54" s="1390"/>
      <c r="O54" s="1390"/>
      <c r="P54" s="1390"/>
      <c r="Q54" s="1390"/>
      <c r="R54" s="1390"/>
      <c r="S54" s="1390"/>
      <c r="T54" s="1390"/>
      <c r="U54" s="1390"/>
      <c r="V54" s="1390"/>
      <c r="W54" s="2"/>
      <c r="X54" s="70"/>
      <c r="Y54" s="71"/>
      <c r="Z54" s="1392"/>
      <c r="AA54" s="1393"/>
      <c r="AB54" s="1394"/>
      <c r="AC54" s="1392"/>
      <c r="AD54" s="1393"/>
      <c r="AE54" s="1395"/>
    </row>
    <row r="55" spans="1:31" ht="6" customHeight="1">
      <c r="A55" s="17"/>
      <c r="B55" s="72"/>
      <c r="C55" s="17"/>
      <c r="D55" s="17"/>
      <c r="E55" s="17"/>
      <c r="F55" s="17"/>
      <c r="G55" s="17"/>
      <c r="H55" s="17"/>
      <c r="I55" s="2"/>
      <c r="J55" s="15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" customHeight="1">
      <c r="A56" s="1400" t="s">
        <v>166</v>
      </c>
      <c r="B56" s="1400"/>
      <c r="C56" s="1400"/>
      <c r="D56" s="1400"/>
      <c r="E56" s="1400"/>
      <c r="F56" s="1400"/>
      <c r="G56" s="1400"/>
      <c r="H56" s="1400"/>
      <c r="I56" s="1400"/>
      <c r="J56" s="1400"/>
      <c r="K56" s="1400"/>
      <c r="L56" s="1400"/>
      <c r="M56" s="1400"/>
      <c r="N56" s="1400"/>
      <c r="O56" s="1400"/>
      <c r="P56" s="1400"/>
      <c r="Q56" s="1400"/>
      <c r="R56" s="1400"/>
      <c r="S56" s="1400"/>
      <c r="T56" s="1400"/>
      <c r="U56" s="1400"/>
      <c r="V56" s="1400"/>
      <c r="W56" s="1400"/>
      <c r="X56" s="1400"/>
      <c r="Y56" s="1400"/>
      <c r="Z56" s="1400"/>
      <c r="AA56" s="1400"/>
      <c r="AB56" s="1400"/>
      <c r="AC56" s="1400"/>
      <c r="AD56" s="1400"/>
      <c r="AE56" s="1400"/>
    </row>
    <row r="57" spans="1:31" ht="15" customHeight="1">
      <c r="A57" s="1400" t="s">
        <v>167</v>
      </c>
      <c r="B57" s="1400"/>
      <c r="C57" s="1400"/>
      <c r="D57" s="1400"/>
      <c r="E57" s="1400"/>
      <c r="F57" s="1400"/>
      <c r="G57" s="1400"/>
      <c r="H57" s="1400"/>
      <c r="I57" s="1400"/>
      <c r="J57" s="1400"/>
      <c r="K57" s="1400"/>
      <c r="L57" s="1400"/>
      <c r="M57" s="1400"/>
      <c r="N57" s="1400"/>
      <c r="O57" s="1400"/>
      <c r="P57" s="1400"/>
      <c r="Q57" s="1400"/>
      <c r="R57" s="1400"/>
      <c r="S57" s="1400"/>
      <c r="T57" s="1400"/>
      <c r="U57" s="1400"/>
      <c r="V57" s="1400"/>
      <c r="W57" s="1400"/>
      <c r="X57" s="1400"/>
      <c r="Y57" s="1400"/>
      <c r="Z57" s="1400"/>
      <c r="AA57" s="1400"/>
      <c r="AB57" s="1400"/>
      <c r="AC57" s="1400"/>
      <c r="AD57" s="1400"/>
      <c r="AE57" s="1400"/>
    </row>
    <row r="58" spans="1:31" ht="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>
      <c r="A59" s="1371" t="s">
        <v>168</v>
      </c>
      <c r="B59" s="1375" t="s">
        <v>129</v>
      </c>
      <c r="C59" s="1375" t="s">
        <v>169</v>
      </c>
      <c r="D59" s="1375"/>
      <c r="E59" s="1375"/>
      <c r="F59" s="1375" t="s">
        <v>179</v>
      </c>
      <c r="G59" s="1375" t="s">
        <v>170</v>
      </c>
      <c r="H59" s="1375"/>
      <c r="I59" s="1375"/>
      <c r="J59" s="1375"/>
      <c r="K59" s="1375" t="s">
        <v>179</v>
      </c>
      <c r="L59" s="1375" t="s">
        <v>182</v>
      </c>
      <c r="M59" s="1375"/>
      <c r="N59" s="1375"/>
      <c r="O59" s="1459" t="s">
        <v>171</v>
      </c>
      <c r="P59" s="1459"/>
      <c r="Q59" s="1459"/>
      <c r="R59" s="1459"/>
      <c r="S59" s="1459"/>
      <c r="T59" s="1459"/>
      <c r="U59" s="1459"/>
      <c r="V59" s="1459"/>
      <c r="W59" s="1459"/>
      <c r="X59" s="1459"/>
      <c r="Y59" s="1459"/>
      <c r="Z59" s="1459"/>
      <c r="AA59" s="1459"/>
      <c r="AB59" s="1459"/>
      <c r="AC59" s="1459"/>
      <c r="AD59" s="1459"/>
      <c r="AE59" s="1460"/>
    </row>
    <row r="60" spans="1:31" ht="13.5">
      <c r="A60" s="1401"/>
      <c r="B60" s="1376"/>
      <c r="C60" s="1376"/>
      <c r="D60" s="1376"/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461" t="s">
        <v>183</v>
      </c>
      <c r="P60" s="1461"/>
      <c r="Q60" s="1461"/>
      <c r="R60" s="1349" t="s">
        <v>184</v>
      </c>
      <c r="S60" s="1349"/>
      <c r="T60" s="1349"/>
      <c r="U60" s="1349"/>
      <c r="V60" s="1349"/>
      <c r="W60" s="1349"/>
      <c r="X60" s="1349"/>
      <c r="Y60" s="1349"/>
      <c r="Z60" s="1349"/>
      <c r="AA60" s="1349"/>
      <c r="AB60" s="1349"/>
      <c r="AC60" s="1349"/>
      <c r="AD60" s="1349"/>
      <c r="AE60" s="1350"/>
    </row>
    <row r="61" spans="1:31" ht="13.5">
      <c r="A61" s="1401"/>
      <c r="B61" s="74"/>
      <c r="C61" s="1398"/>
      <c r="D61" s="1398"/>
      <c r="E61" s="1398"/>
      <c r="F61" s="74"/>
      <c r="G61" s="1389"/>
      <c r="H61" s="1389"/>
      <c r="I61" s="1389"/>
      <c r="J61" s="1389"/>
      <c r="K61" s="75"/>
      <c r="L61" s="1389"/>
      <c r="M61" s="1389"/>
      <c r="N61" s="1389"/>
      <c r="O61" s="76"/>
      <c r="P61" s="77" t="s">
        <v>185</v>
      </c>
      <c r="Q61" s="78"/>
      <c r="R61" s="79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1"/>
    </row>
    <row r="62" spans="1:31" ht="13.5">
      <c r="A62" s="1401"/>
      <c r="B62" s="82"/>
      <c r="C62" s="1396"/>
      <c r="D62" s="1396"/>
      <c r="E62" s="1396"/>
      <c r="F62" s="82"/>
      <c r="G62" s="1369"/>
      <c r="H62" s="1369"/>
      <c r="I62" s="1369"/>
      <c r="J62" s="1369"/>
      <c r="K62" s="83"/>
      <c r="L62" s="1369"/>
      <c r="M62" s="1369"/>
      <c r="N62" s="1369"/>
      <c r="O62" s="84"/>
      <c r="P62" s="85" t="s">
        <v>185</v>
      </c>
      <c r="Q62" s="86"/>
      <c r="R62" s="87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</row>
    <row r="63" spans="1:31" ht="13.5">
      <c r="A63" s="1401"/>
      <c r="B63" s="82"/>
      <c r="C63" s="1369"/>
      <c r="D63" s="1369"/>
      <c r="E63" s="1369"/>
      <c r="F63" s="82"/>
      <c r="G63" s="1369"/>
      <c r="H63" s="1369"/>
      <c r="I63" s="1369"/>
      <c r="J63" s="1369"/>
      <c r="K63" s="83"/>
      <c r="L63" s="1369"/>
      <c r="M63" s="1369"/>
      <c r="N63" s="1369"/>
      <c r="O63" s="84"/>
      <c r="P63" s="85" t="s">
        <v>185</v>
      </c>
      <c r="Q63" s="86"/>
      <c r="R63" s="87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</row>
    <row r="64" spans="1:31" ht="13.5">
      <c r="A64" s="1401"/>
      <c r="B64" s="82"/>
      <c r="C64" s="1369"/>
      <c r="D64" s="1369"/>
      <c r="E64" s="1369"/>
      <c r="F64" s="82"/>
      <c r="G64" s="1369"/>
      <c r="H64" s="1369"/>
      <c r="I64" s="1369"/>
      <c r="J64" s="1369"/>
      <c r="K64" s="83"/>
      <c r="L64" s="1369"/>
      <c r="M64" s="1369"/>
      <c r="N64" s="1369"/>
      <c r="O64" s="84"/>
      <c r="P64" s="85" t="s">
        <v>185</v>
      </c>
      <c r="Q64" s="86"/>
      <c r="R64" s="87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9"/>
    </row>
    <row r="65" spans="1:31" ht="13.5">
      <c r="A65" s="1401"/>
      <c r="B65" s="82"/>
      <c r="C65" s="1369"/>
      <c r="D65" s="1369"/>
      <c r="E65" s="1369"/>
      <c r="F65" s="82"/>
      <c r="G65" s="1369"/>
      <c r="H65" s="1369"/>
      <c r="I65" s="1369"/>
      <c r="J65" s="1369"/>
      <c r="K65" s="83"/>
      <c r="L65" s="1369"/>
      <c r="M65" s="1369"/>
      <c r="N65" s="1369"/>
      <c r="O65" s="84"/>
      <c r="P65" s="85" t="s">
        <v>185</v>
      </c>
      <c r="Q65" s="86"/>
      <c r="R65" s="87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</row>
    <row r="66" spans="1:31" ht="13.5">
      <c r="A66" s="1401"/>
      <c r="B66" s="82"/>
      <c r="C66" s="1396"/>
      <c r="D66" s="1396"/>
      <c r="E66" s="1396"/>
      <c r="F66" s="82"/>
      <c r="G66" s="1369"/>
      <c r="H66" s="1369"/>
      <c r="I66" s="1369"/>
      <c r="J66" s="1369"/>
      <c r="K66" s="83"/>
      <c r="L66" s="1369"/>
      <c r="M66" s="1369"/>
      <c r="N66" s="1369"/>
      <c r="O66" s="84"/>
      <c r="P66" s="85" t="s">
        <v>185</v>
      </c>
      <c r="Q66" s="86"/>
      <c r="R66" s="87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</row>
    <row r="67" spans="1:31" ht="13.5">
      <c r="A67" s="1401"/>
      <c r="B67" s="82"/>
      <c r="C67" s="1396"/>
      <c r="D67" s="1396"/>
      <c r="E67" s="1396"/>
      <c r="F67" s="82"/>
      <c r="G67" s="1369"/>
      <c r="H67" s="1369"/>
      <c r="I67" s="1369"/>
      <c r="J67" s="1369"/>
      <c r="K67" s="83"/>
      <c r="L67" s="1369"/>
      <c r="M67" s="1369"/>
      <c r="N67" s="1369"/>
      <c r="O67" s="84"/>
      <c r="P67" s="85" t="s">
        <v>185</v>
      </c>
      <c r="Q67" s="86"/>
      <c r="R67" s="87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</row>
    <row r="68" spans="1:31" ht="13.5">
      <c r="A68" s="1401"/>
      <c r="B68" s="82"/>
      <c r="C68" s="1396"/>
      <c r="D68" s="1396"/>
      <c r="E68" s="1396"/>
      <c r="F68" s="82"/>
      <c r="G68" s="1369"/>
      <c r="H68" s="1369"/>
      <c r="I68" s="1369"/>
      <c r="J68" s="1369"/>
      <c r="K68" s="83"/>
      <c r="L68" s="1369"/>
      <c r="M68" s="1369"/>
      <c r="N68" s="1369"/>
      <c r="O68" s="84"/>
      <c r="P68" s="85" t="s">
        <v>185</v>
      </c>
      <c r="Q68" s="86"/>
      <c r="R68" s="87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9"/>
    </row>
    <row r="69" spans="1:31" ht="13.5">
      <c r="A69" s="1401"/>
      <c r="B69" s="82"/>
      <c r="C69" s="1396"/>
      <c r="D69" s="1396"/>
      <c r="E69" s="1396"/>
      <c r="F69" s="82"/>
      <c r="G69" s="1369"/>
      <c r="H69" s="1369"/>
      <c r="I69" s="1369"/>
      <c r="J69" s="1369"/>
      <c r="K69" s="83"/>
      <c r="L69" s="1369"/>
      <c r="M69" s="1369"/>
      <c r="N69" s="1369"/>
      <c r="O69" s="84"/>
      <c r="P69" s="85" t="s">
        <v>185</v>
      </c>
      <c r="Q69" s="86"/>
      <c r="R69" s="87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</row>
    <row r="70" spans="1:31" ht="13.5">
      <c r="A70" s="1372"/>
      <c r="B70" s="90"/>
      <c r="C70" s="1397"/>
      <c r="D70" s="1397"/>
      <c r="E70" s="1397"/>
      <c r="F70" s="90"/>
      <c r="G70" s="1370"/>
      <c r="H70" s="1370"/>
      <c r="I70" s="1370"/>
      <c r="J70" s="1370"/>
      <c r="K70" s="91"/>
      <c r="L70" s="1370"/>
      <c r="M70" s="1370"/>
      <c r="N70" s="1370"/>
      <c r="O70" s="92"/>
      <c r="P70" s="93" t="s">
        <v>185</v>
      </c>
      <c r="Q70" s="94"/>
      <c r="R70" s="95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7"/>
    </row>
    <row r="71" spans="1:31" ht="12" customHeight="1">
      <c r="A71" s="1359" t="s">
        <v>172</v>
      </c>
      <c r="B71" s="1348"/>
      <c r="C71" s="1348"/>
      <c r="D71" s="1348"/>
      <c r="E71" s="1348"/>
      <c r="F71" s="1348" t="s">
        <v>186</v>
      </c>
      <c r="G71" s="1348"/>
      <c r="H71" s="1348" t="s">
        <v>187</v>
      </c>
      <c r="I71" s="1348"/>
      <c r="J71" s="1348" t="s">
        <v>188</v>
      </c>
      <c r="K71" s="1348"/>
      <c r="L71" s="1348" t="s">
        <v>189</v>
      </c>
      <c r="M71" s="1348"/>
      <c r="N71" s="1348" t="s">
        <v>190</v>
      </c>
      <c r="O71" s="1348"/>
      <c r="P71" s="8"/>
      <c r="Q71" s="1348" t="s">
        <v>191</v>
      </c>
      <c r="R71" s="1348"/>
      <c r="S71" s="1348" t="s">
        <v>192</v>
      </c>
      <c r="T71" s="1348"/>
      <c r="U71" s="1348" t="s">
        <v>193</v>
      </c>
      <c r="V71" s="1348"/>
      <c r="W71" s="1348" t="s">
        <v>194</v>
      </c>
      <c r="X71" s="1348"/>
      <c r="Y71" s="1348" t="s">
        <v>195</v>
      </c>
      <c r="Z71" s="1348"/>
      <c r="AA71" s="1348" t="s">
        <v>196</v>
      </c>
      <c r="AB71" s="1348"/>
      <c r="AC71" s="1348" t="s">
        <v>197</v>
      </c>
      <c r="AD71" s="1348"/>
      <c r="AE71" s="98"/>
    </row>
    <row r="72" spans="1:31" ht="13.5">
      <c r="A72" s="1360" t="s">
        <v>173</v>
      </c>
      <c r="B72" s="1347"/>
      <c r="C72" s="1368"/>
      <c r="D72" s="1368"/>
      <c r="E72" s="1368"/>
      <c r="F72" s="99"/>
      <c r="G72" s="134"/>
      <c r="H72" s="99"/>
      <c r="I72" s="134"/>
      <c r="J72" s="99"/>
      <c r="K72" s="134"/>
      <c r="L72" s="99"/>
      <c r="M72" s="134"/>
      <c r="N72" s="99"/>
      <c r="O72" s="134"/>
      <c r="P72" s="100"/>
      <c r="Q72" s="99"/>
      <c r="R72" s="134"/>
      <c r="S72" s="99"/>
      <c r="T72" s="134"/>
      <c r="U72" s="99"/>
      <c r="V72" s="134"/>
      <c r="W72" s="99"/>
      <c r="X72" s="134"/>
      <c r="Y72" s="99"/>
      <c r="Z72" s="134"/>
      <c r="AA72" s="99"/>
      <c r="AB72" s="134"/>
      <c r="AC72" s="99"/>
      <c r="AD72" s="134"/>
      <c r="AE72" s="101"/>
    </row>
    <row r="73" spans="1:31" ht="13.5">
      <c r="A73" s="1462" t="s">
        <v>174</v>
      </c>
      <c r="B73" s="1376"/>
      <c r="C73" s="1342"/>
      <c r="D73" s="1342"/>
      <c r="E73" s="1342"/>
      <c r="F73" s="102"/>
      <c r="G73" s="135"/>
      <c r="H73" s="102"/>
      <c r="I73" s="135"/>
      <c r="J73" s="102"/>
      <c r="K73" s="135"/>
      <c r="L73" s="102"/>
      <c r="M73" s="135"/>
      <c r="N73" s="102"/>
      <c r="O73" s="135"/>
      <c r="P73" s="103"/>
      <c r="Q73" s="102"/>
      <c r="R73" s="135"/>
      <c r="S73" s="102"/>
      <c r="T73" s="135"/>
      <c r="U73" s="102"/>
      <c r="V73" s="135"/>
      <c r="W73" s="102"/>
      <c r="X73" s="135"/>
      <c r="Y73" s="102"/>
      <c r="Z73" s="135"/>
      <c r="AA73" s="102"/>
      <c r="AB73" s="135"/>
      <c r="AC73" s="102"/>
      <c r="AD73" s="135"/>
      <c r="AE73" s="104"/>
    </row>
    <row r="74" spans="1:31" ht="13.5">
      <c r="A74" s="1361" t="s">
        <v>175</v>
      </c>
      <c r="B74" s="1361"/>
      <c r="C74" s="1361"/>
      <c r="D74" s="1361"/>
      <c r="E74" s="1361"/>
      <c r="F74" s="1361"/>
      <c r="G74" s="1361"/>
      <c r="H74" s="1361"/>
      <c r="I74" s="1361"/>
      <c r="J74" s="1361"/>
      <c r="K74" s="1361"/>
      <c r="L74" s="1361"/>
      <c r="M74" s="1361"/>
      <c r="N74" s="1361"/>
      <c r="O74" s="1361"/>
      <c r="P74" s="1361"/>
      <c r="Q74" s="1361"/>
      <c r="R74" s="1361"/>
      <c r="S74" s="1361"/>
      <c r="T74" s="1361"/>
      <c r="U74" s="1361"/>
      <c r="V74" s="1361"/>
      <c r="W74" s="1361"/>
      <c r="X74" s="1361"/>
      <c r="Y74" s="1361"/>
      <c r="Z74" s="1361"/>
      <c r="AA74" s="1361"/>
      <c r="AB74" s="1361"/>
      <c r="AC74" s="1361"/>
      <c r="AD74" s="1361"/>
      <c r="AE74" s="1361"/>
    </row>
    <row r="75" spans="1:3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>
      <c r="A76" s="136" t="s">
        <v>210</v>
      </c>
      <c r="B76" s="137"/>
      <c r="C76" s="137"/>
      <c r="D76" s="138"/>
      <c r="E76" s="137"/>
      <c r="F76" s="137"/>
      <c r="G76" s="137"/>
      <c r="H76" s="137"/>
      <c r="I76" s="137"/>
      <c r="J76" s="139"/>
      <c r="K76" s="137"/>
      <c r="L76" s="137"/>
      <c r="M76" s="137"/>
      <c r="N76" s="137"/>
      <c r="O76" s="137"/>
      <c r="P76" s="7"/>
      <c r="Q76" s="7"/>
      <c r="R76" s="137"/>
      <c r="S76" s="137"/>
      <c r="T76" s="137"/>
      <c r="U76" s="137"/>
      <c r="V76" s="138"/>
      <c r="W76" s="137"/>
      <c r="X76" s="137"/>
      <c r="Y76" s="137"/>
      <c r="Z76" s="137"/>
      <c r="AA76" s="137"/>
      <c r="AB76" s="137"/>
      <c r="AC76" s="137"/>
      <c r="AD76" s="137"/>
      <c r="AE76" s="140"/>
    </row>
    <row r="77" spans="1:31" ht="10.5" customHeight="1">
      <c r="A77" s="1353"/>
      <c r="B77" s="1354"/>
      <c r="C77" s="1354"/>
      <c r="D77" s="1354"/>
      <c r="E77" s="1354"/>
      <c r="F77" s="1354"/>
      <c r="G77" s="1354"/>
      <c r="H77" s="1354"/>
      <c r="I77" s="1354"/>
      <c r="J77" s="1354"/>
      <c r="K77" s="1354"/>
      <c r="L77" s="1354"/>
      <c r="M77" s="1354"/>
      <c r="N77" s="1354"/>
      <c r="O77" s="1354"/>
      <c r="P77" s="1354"/>
      <c r="Q77" s="1354"/>
      <c r="R77" s="1354"/>
      <c r="S77" s="1354"/>
      <c r="T77" s="1354"/>
      <c r="U77" s="1354"/>
      <c r="V77" s="1354"/>
      <c r="W77" s="1354"/>
      <c r="X77" s="1354"/>
      <c r="Y77" s="1354"/>
      <c r="Z77" s="1354"/>
      <c r="AA77" s="1354"/>
      <c r="AB77" s="1354"/>
      <c r="AC77" s="1354"/>
      <c r="AD77" s="1354"/>
      <c r="AE77" s="1355"/>
    </row>
    <row r="78" spans="1:31" ht="13.5">
      <c r="A78" s="1353"/>
      <c r="B78" s="1354"/>
      <c r="C78" s="1354"/>
      <c r="D78" s="1354"/>
      <c r="E78" s="1354"/>
      <c r="F78" s="1354"/>
      <c r="G78" s="1354"/>
      <c r="H78" s="1354"/>
      <c r="I78" s="1354"/>
      <c r="J78" s="1354"/>
      <c r="K78" s="1354"/>
      <c r="L78" s="1354"/>
      <c r="M78" s="1354"/>
      <c r="N78" s="1354"/>
      <c r="O78" s="1354"/>
      <c r="P78" s="1354"/>
      <c r="Q78" s="1354"/>
      <c r="R78" s="1354"/>
      <c r="S78" s="1354"/>
      <c r="T78" s="1354"/>
      <c r="U78" s="1354"/>
      <c r="V78" s="1354"/>
      <c r="W78" s="1354"/>
      <c r="X78" s="1354"/>
      <c r="Y78" s="1354"/>
      <c r="Z78" s="1354"/>
      <c r="AA78" s="1354"/>
      <c r="AB78" s="1354"/>
      <c r="AC78" s="1354"/>
      <c r="AD78" s="1354"/>
      <c r="AE78" s="1355"/>
    </row>
    <row r="79" spans="1:31" ht="13.5">
      <c r="A79" s="1353"/>
      <c r="B79" s="1354"/>
      <c r="C79" s="1354"/>
      <c r="D79" s="1354"/>
      <c r="E79" s="1354"/>
      <c r="F79" s="1354"/>
      <c r="G79" s="1354"/>
      <c r="H79" s="1354"/>
      <c r="I79" s="1354"/>
      <c r="J79" s="1354"/>
      <c r="K79" s="1354"/>
      <c r="L79" s="1354"/>
      <c r="M79" s="1354"/>
      <c r="N79" s="1354"/>
      <c r="O79" s="1354"/>
      <c r="P79" s="1354"/>
      <c r="Q79" s="1354"/>
      <c r="R79" s="1354"/>
      <c r="S79" s="1354"/>
      <c r="T79" s="1354"/>
      <c r="U79" s="1354"/>
      <c r="V79" s="1354"/>
      <c r="W79" s="1354"/>
      <c r="X79" s="1354"/>
      <c r="Y79" s="1354"/>
      <c r="Z79" s="1354"/>
      <c r="AA79" s="1354"/>
      <c r="AB79" s="1354"/>
      <c r="AC79" s="1354"/>
      <c r="AD79" s="1354"/>
      <c r="AE79" s="1355"/>
    </row>
    <row r="80" spans="1:31" ht="13.5">
      <c r="A80" s="1353"/>
      <c r="B80" s="1354"/>
      <c r="C80" s="1354"/>
      <c r="D80" s="1354"/>
      <c r="E80" s="1354"/>
      <c r="F80" s="1354"/>
      <c r="G80" s="1354"/>
      <c r="H80" s="1354"/>
      <c r="I80" s="1354"/>
      <c r="J80" s="1354"/>
      <c r="K80" s="1354"/>
      <c r="L80" s="1354"/>
      <c r="M80" s="1354"/>
      <c r="N80" s="1354"/>
      <c r="O80" s="1354"/>
      <c r="P80" s="1354"/>
      <c r="Q80" s="1354"/>
      <c r="R80" s="1354"/>
      <c r="S80" s="1354"/>
      <c r="T80" s="1354"/>
      <c r="U80" s="1354"/>
      <c r="V80" s="1354"/>
      <c r="W80" s="1354"/>
      <c r="X80" s="1354"/>
      <c r="Y80" s="1354"/>
      <c r="Z80" s="1354"/>
      <c r="AA80" s="1354"/>
      <c r="AB80" s="1354"/>
      <c r="AC80" s="1354"/>
      <c r="AD80" s="1354"/>
      <c r="AE80" s="1355"/>
    </row>
    <row r="81" spans="1:31" ht="10.5" customHeight="1">
      <c r="A81" s="1356"/>
      <c r="B81" s="1357"/>
      <c r="C81" s="1357"/>
      <c r="D81" s="1357"/>
      <c r="E81" s="1357"/>
      <c r="F81" s="1357"/>
      <c r="G81" s="1357"/>
      <c r="H81" s="1357"/>
      <c r="I81" s="1357"/>
      <c r="J81" s="1357"/>
      <c r="K81" s="1357"/>
      <c r="L81" s="1357"/>
      <c r="M81" s="1357"/>
      <c r="N81" s="1357"/>
      <c r="O81" s="1357"/>
      <c r="P81" s="1357"/>
      <c r="Q81" s="1357"/>
      <c r="R81" s="1357"/>
      <c r="S81" s="1357"/>
      <c r="T81" s="1357"/>
      <c r="U81" s="1357"/>
      <c r="V81" s="1357"/>
      <c r="W81" s="1357"/>
      <c r="X81" s="1357"/>
      <c r="Y81" s="1357"/>
      <c r="Z81" s="1357"/>
      <c r="AA81" s="1357"/>
      <c r="AB81" s="1357"/>
      <c r="AC81" s="1357"/>
      <c r="AD81" s="1357"/>
      <c r="AE81" s="1358"/>
    </row>
  </sheetData>
  <sheetProtection/>
  <mergeCells count="273">
    <mergeCell ref="H6:I6"/>
    <mergeCell ref="A8:C8"/>
    <mergeCell ref="J8:L8"/>
    <mergeCell ref="J9:L9"/>
    <mergeCell ref="D9:I9"/>
    <mergeCell ref="D8:I8"/>
    <mergeCell ref="J6:K6"/>
    <mergeCell ref="L6:M6"/>
    <mergeCell ref="A6:D6"/>
    <mergeCell ref="P6:Q6"/>
    <mergeCell ref="T6:V6"/>
    <mergeCell ref="S27:V27"/>
    <mergeCell ref="S30:V30"/>
    <mergeCell ref="V8:AA8"/>
    <mergeCell ref="V9:AA9"/>
    <mergeCell ref="S9:U9"/>
    <mergeCell ref="M9:R9"/>
    <mergeCell ref="A4:D4"/>
    <mergeCell ref="A5:D5"/>
    <mergeCell ref="N5:U5"/>
    <mergeCell ref="E5:K5"/>
    <mergeCell ref="N4:R4"/>
    <mergeCell ref="S4:W4"/>
    <mergeCell ref="L5:M5"/>
    <mergeCell ref="S36:V36"/>
    <mergeCell ref="S37:V37"/>
    <mergeCell ref="S31:V31"/>
    <mergeCell ref="S32:V32"/>
    <mergeCell ref="C59:E60"/>
    <mergeCell ref="F59:F60"/>
    <mergeCell ref="C54:E54"/>
    <mergeCell ref="G59:J60"/>
    <mergeCell ref="A56:AE56"/>
    <mergeCell ref="A73:B73"/>
    <mergeCell ref="C72:E72"/>
    <mergeCell ref="C73:E73"/>
    <mergeCell ref="W71:X71"/>
    <mergeCell ref="AA71:AB71"/>
    <mergeCell ref="G61:J61"/>
    <mergeCell ref="L59:N60"/>
    <mergeCell ref="O59:AE59"/>
    <mergeCell ref="O60:Q60"/>
    <mergeCell ref="Y71:Z71"/>
    <mergeCell ref="K59:K60"/>
    <mergeCell ref="G62:J62"/>
    <mergeCell ref="G66:J66"/>
    <mergeCell ref="G67:J67"/>
    <mergeCell ref="AK5:AL5"/>
    <mergeCell ref="W17:W18"/>
    <mergeCell ref="AC5:AD5"/>
    <mergeCell ref="V5:W5"/>
    <mergeCell ref="X17:X18"/>
    <mergeCell ref="U11:V15"/>
    <mergeCell ref="W6:Y6"/>
    <mergeCell ref="Z6:AB6"/>
    <mergeCell ref="X12:AD13"/>
    <mergeCell ref="W11:AB11"/>
    <mergeCell ref="S38:V38"/>
    <mergeCell ref="S28:V28"/>
    <mergeCell ref="S29:V29"/>
    <mergeCell ref="S12:T12"/>
    <mergeCell ref="S13:T13"/>
    <mergeCell ref="S25:V25"/>
    <mergeCell ref="S22:V22"/>
    <mergeCell ref="S14:T14"/>
    <mergeCell ref="S33:V33"/>
    <mergeCell ref="S24:V24"/>
    <mergeCell ref="AG5:AJ5"/>
    <mergeCell ref="AC6:AE6"/>
    <mergeCell ref="S39:V39"/>
    <mergeCell ref="AC11:AE11"/>
    <mergeCell ref="Y14:Z14"/>
    <mergeCell ref="S17:V18"/>
    <mergeCell ref="AC14:AE14"/>
    <mergeCell ref="AD17:AE17"/>
    <mergeCell ref="S35:V35"/>
    <mergeCell ref="S34:V34"/>
    <mergeCell ref="Q39:R39"/>
    <mergeCell ref="L13:M13"/>
    <mergeCell ref="L14:M14"/>
    <mergeCell ref="B12:H13"/>
    <mergeCell ref="C37:F37"/>
    <mergeCell ref="C38:F38"/>
    <mergeCell ref="C27:F27"/>
    <mergeCell ref="C28:F28"/>
    <mergeCell ref="R17:R18"/>
    <mergeCell ref="N17:O17"/>
    <mergeCell ref="S41:S42"/>
    <mergeCell ref="R6:S6"/>
    <mergeCell ref="A9:C9"/>
    <mergeCell ref="S8:U8"/>
    <mergeCell ref="Q17:Q18"/>
    <mergeCell ref="O41:Q42"/>
    <mergeCell ref="A39:B39"/>
    <mergeCell ref="C39:F39"/>
    <mergeCell ref="C34:F34"/>
    <mergeCell ref="E6:G6"/>
    <mergeCell ref="N41:N42"/>
    <mergeCell ref="R41:R42"/>
    <mergeCell ref="F44:H44"/>
    <mergeCell ref="M41:M42"/>
    <mergeCell ref="J41:J42"/>
    <mergeCell ref="K41:K42"/>
    <mergeCell ref="L41:L42"/>
    <mergeCell ref="A41:H41"/>
    <mergeCell ref="C42:E42"/>
    <mergeCell ref="F42:H42"/>
    <mergeCell ref="O47:Q47"/>
    <mergeCell ref="AC45:AE45"/>
    <mergeCell ref="Z47:AB47"/>
    <mergeCell ref="O45:Q45"/>
    <mergeCell ref="AC47:AE47"/>
    <mergeCell ref="O46:Q46"/>
    <mergeCell ref="C22:F22"/>
    <mergeCell ref="C14:D14"/>
    <mergeCell ref="G14:I14"/>
    <mergeCell ref="G17:G18"/>
    <mergeCell ref="C19:F19"/>
    <mergeCell ref="H17:H18"/>
    <mergeCell ref="A11:C11"/>
    <mergeCell ref="AC51:AE51"/>
    <mergeCell ref="Z52:AB52"/>
    <mergeCell ref="C48:E48"/>
    <mergeCell ref="I51:J51"/>
    <mergeCell ref="C51:E51"/>
    <mergeCell ref="O48:Q48"/>
    <mergeCell ref="Z49:AB49"/>
    <mergeCell ref="Z50:AB50"/>
    <mergeCell ref="C49:E49"/>
    <mergeCell ref="Z53:AB53"/>
    <mergeCell ref="Z51:AB51"/>
    <mergeCell ref="F51:H51"/>
    <mergeCell ref="C61:E61"/>
    <mergeCell ref="F54:H54"/>
    <mergeCell ref="I53:J53"/>
    <mergeCell ref="K53:V54"/>
    <mergeCell ref="A57:AE57"/>
    <mergeCell ref="A59:A70"/>
    <mergeCell ref="B59:B60"/>
    <mergeCell ref="F49:H49"/>
    <mergeCell ref="C50:E50"/>
    <mergeCell ref="F50:H50"/>
    <mergeCell ref="C53:E53"/>
    <mergeCell ref="F53:H53"/>
    <mergeCell ref="C52:E52"/>
    <mergeCell ref="F52:H52"/>
    <mergeCell ref="C62:E62"/>
    <mergeCell ref="C66:E66"/>
    <mergeCell ref="C67:E67"/>
    <mergeCell ref="C63:E63"/>
    <mergeCell ref="C64:E64"/>
    <mergeCell ref="C65:E65"/>
    <mergeCell ref="C68:E68"/>
    <mergeCell ref="C69:E69"/>
    <mergeCell ref="C70:E70"/>
    <mergeCell ref="G68:J68"/>
    <mergeCell ref="G69:J69"/>
    <mergeCell ref="G70:J70"/>
    <mergeCell ref="G63:J63"/>
    <mergeCell ref="G64:J64"/>
    <mergeCell ref="G65:J65"/>
    <mergeCell ref="L67:N67"/>
    <mergeCell ref="L63:N63"/>
    <mergeCell ref="L64:N64"/>
    <mergeCell ref="L65:N65"/>
    <mergeCell ref="AA2:AE2"/>
    <mergeCell ref="V2:Z2"/>
    <mergeCell ref="Q2:U2"/>
    <mergeCell ref="L62:N62"/>
    <mergeCell ref="L61:N61"/>
    <mergeCell ref="K51:V52"/>
    <mergeCell ref="O49:Q49"/>
    <mergeCell ref="Z54:AB54"/>
    <mergeCell ref="AC54:AE54"/>
    <mergeCell ref="AC53:AE53"/>
    <mergeCell ref="X4:Z4"/>
    <mergeCell ref="AA4:AE4"/>
    <mergeCell ref="L68:N68"/>
    <mergeCell ref="Z43:AB43"/>
    <mergeCell ref="AC43:AE43"/>
    <mergeCell ref="V41:V42"/>
    <mergeCell ref="T41:T42"/>
    <mergeCell ref="U41:U42"/>
    <mergeCell ref="AC42:AE42"/>
    <mergeCell ref="L66:N66"/>
    <mergeCell ref="L69:N69"/>
    <mergeCell ref="L70:N70"/>
    <mergeCell ref="A17:A18"/>
    <mergeCell ref="B17:B18"/>
    <mergeCell ref="C17:F18"/>
    <mergeCell ref="C24:F24"/>
    <mergeCell ref="C25:F25"/>
    <mergeCell ref="C26:F26"/>
    <mergeCell ref="C33:F33"/>
    <mergeCell ref="C36:F36"/>
    <mergeCell ref="A1:O1"/>
    <mergeCell ref="N13:R13"/>
    <mergeCell ref="M8:R8"/>
    <mergeCell ref="D11:I11"/>
    <mergeCell ref="J11:K15"/>
    <mergeCell ref="N12:R12"/>
    <mergeCell ref="L15:M15"/>
    <mergeCell ref="L11:M11"/>
    <mergeCell ref="L12:M12"/>
    <mergeCell ref="A2:O2"/>
    <mergeCell ref="A77:AE81"/>
    <mergeCell ref="J71:K71"/>
    <mergeCell ref="L71:M71"/>
    <mergeCell ref="H71:I71"/>
    <mergeCell ref="N71:O71"/>
    <mergeCell ref="F71:G71"/>
    <mergeCell ref="A71:E71"/>
    <mergeCell ref="A72:B72"/>
    <mergeCell ref="AC71:AD71"/>
    <mergeCell ref="A74:AE74"/>
    <mergeCell ref="AA1:AE1"/>
    <mergeCell ref="V1:Z1"/>
    <mergeCell ref="Q1:U1"/>
    <mergeCell ref="U71:V71"/>
    <mergeCell ref="R60:AE60"/>
    <mergeCell ref="Q71:R71"/>
    <mergeCell ref="O44:Q44"/>
    <mergeCell ref="S71:T71"/>
    <mergeCell ref="Z45:AB45"/>
    <mergeCell ref="N15:R15"/>
    <mergeCell ref="O43:Q43"/>
    <mergeCell ref="X41:AE41"/>
    <mergeCell ref="Z42:AB42"/>
    <mergeCell ref="N11:R11"/>
    <mergeCell ref="S15:T15"/>
    <mergeCell ref="S11:T11"/>
    <mergeCell ref="N14:R14"/>
    <mergeCell ref="G39:O39"/>
    <mergeCell ref="I17:M17"/>
    <mergeCell ref="S23:V23"/>
    <mergeCell ref="C44:E44"/>
    <mergeCell ref="C29:F29"/>
    <mergeCell ref="C30:F30"/>
    <mergeCell ref="S19:V19"/>
    <mergeCell ref="S20:V20"/>
    <mergeCell ref="S21:V21"/>
    <mergeCell ref="C23:F23"/>
    <mergeCell ref="C21:F21"/>
    <mergeCell ref="C20:F20"/>
    <mergeCell ref="S26:V26"/>
    <mergeCell ref="C43:E43"/>
    <mergeCell ref="F43:H43"/>
    <mergeCell ref="C31:F31"/>
    <mergeCell ref="C32:F32"/>
    <mergeCell ref="C35:F35"/>
    <mergeCell ref="C45:E45"/>
    <mergeCell ref="C46:E46"/>
    <mergeCell ref="C47:E47"/>
    <mergeCell ref="F45:H45"/>
    <mergeCell ref="F46:H46"/>
    <mergeCell ref="F47:H47"/>
    <mergeCell ref="F48:H48"/>
    <mergeCell ref="AC52:AE52"/>
    <mergeCell ref="AE8:AE9"/>
    <mergeCell ref="AC8:AD9"/>
    <mergeCell ref="AB8:AB9"/>
    <mergeCell ref="Z48:AB48"/>
    <mergeCell ref="AC48:AE48"/>
    <mergeCell ref="W39:AE39"/>
    <mergeCell ref="Y17:AC17"/>
    <mergeCell ref="Z44:AB44"/>
    <mergeCell ref="AC44:AE44"/>
    <mergeCell ref="X5:Z5"/>
    <mergeCell ref="AC49:AE49"/>
    <mergeCell ref="AC50:AE50"/>
    <mergeCell ref="Z46:AB46"/>
    <mergeCell ref="AC46:AE46"/>
    <mergeCell ref="AA5:AB5"/>
  </mergeCells>
  <dataValidations count="1">
    <dataValidation type="list" allowBlank="1" showInputMessage="1" showErrorMessage="1" sqref="AD48:AE48 G48:H48 AD53:AE54 G53:H55">
      <formula1>"反スポ,ラフ"</formula1>
    </dataValidation>
  </dataValidations>
  <printOptions horizontalCentered="1" verticalCentered="1"/>
  <pageMargins left="0.4330708661417323" right="0.4330708661417323" top="0.4330708661417323" bottom="0.4330708661417323" header="0.4330708661417323" footer="0.4330708661417323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貝瀬智洋</dc:creator>
  <cp:keywords/>
  <dc:description/>
  <cp:lastModifiedBy>岩手県サッカー協会</cp:lastModifiedBy>
  <cp:lastPrinted>2008-09-09T08:00:59Z</cp:lastPrinted>
  <dcterms:created xsi:type="dcterms:W3CDTF">2001-01-17T05:44:09Z</dcterms:created>
  <dcterms:modified xsi:type="dcterms:W3CDTF">2008-09-11T01:53:49Z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-826556239</vt:i4>
  </property>
  <property fmtid="{D5CDD505-2E9C-101B-9397-08002B2CF9AE}" pid="3" name="_EmailSubject">
    <vt:lpwstr>i．League U-18のリーグ様式の件</vt:lpwstr>
  </property>
  <property fmtid="{D5CDD505-2E9C-101B-9397-08002B2CF9AE}" pid="4" name="_AuthorEmail">
    <vt:lpwstr>kubocchi-pc@crocus.ocn.ne.jp</vt:lpwstr>
  </property>
  <property fmtid="{D5CDD505-2E9C-101B-9397-08002B2CF9AE}" pid="5" name="_AuthorEmailDisplayName">
    <vt:lpwstr>久保勝彦</vt:lpwstr>
  </property>
  <property fmtid="{D5CDD505-2E9C-101B-9397-08002B2CF9AE}" pid="6" name="_ReviewingToolsShownOnce">
    <vt:lpwstr/>
  </property>
</Properties>
</file>